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Lanhdd\共有フォルダ\▲生涯スポーツ係\ホームページ\R5\08　県民スポーツ大会\2023.8.8　県民スポーツ大会\"/>
    </mc:Choice>
  </mc:AlternateContent>
  <xr:revisionPtr revIDLastSave="0" documentId="13_ncr:1_{93D88879-9DAF-4056-BFD7-34031F7DF279}" xr6:coauthVersionLast="47" xr6:coauthVersionMax="47" xr10:uidLastSave="{00000000-0000-0000-0000-000000000000}"/>
  <bookViews>
    <workbookView xWindow="-120" yWindow="-120" windowWidth="20730" windowHeight="11040" firstSheet="54" activeTab="59" xr2:uid="{00000000-000D-0000-FFFF-FFFF00000000}"/>
  </bookViews>
  <sheets>
    <sheet name="得点算出例" sheetId="2" r:id="rId1"/>
    <sheet name="記入例" sheetId="3" r:id="rId2"/>
    <sheet name="水泳" sheetId="4" r:id="rId3"/>
    <sheet name="ボート" sheetId="5" r:id="rId4"/>
    <sheet name="カヌー" sheetId="6" r:id="rId5"/>
    <sheet name="ウエイトリフティング" sheetId="7" r:id="rId6"/>
    <sheet name="ボウリング" sheetId="8" r:id="rId7"/>
    <sheet name="ヨット" sheetId="9" r:id="rId8"/>
    <sheet name="山岳" sheetId="10" r:id="rId9"/>
    <sheet name="陸上" sheetId="11" r:id="rId10"/>
    <sheet name="サッカー" sheetId="12" r:id="rId11"/>
    <sheet name="テニス" sheetId="13" r:id="rId12"/>
    <sheet name="テニス（男子）" sheetId="14" r:id="rId13"/>
    <sheet name="テニス（女子）" sheetId="15" r:id="rId14"/>
    <sheet name="テニス（壮年）" sheetId="16" r:id="rId15"/>
    <sheet name="ホッケー(1)" sheetId="17" r:id="rId16"/>
    <sheet name="ホッケー(2)" sheetId="18" r:id="rId17"/>
    <sheet name="バスケットボール（1）" sheetId="19" r:id="rId18"/>
    <sheet name="バスケットボール（2）" sheetId="20" r:id="rId19"/>
    <sheet name="柔道" sheetId="21" r:id="rId20"/>
    <sheet name="柔道②" sheetId="22" r:id="rId21"/>
    <sheet name="バドミントン" sheetId="23" r:id="rId22"/>
    <sheet name="バドミントン②" sheetId="24" r:id="rId23"/>
    <sheet name="ライフル射撃" sheetId="25" r:id="rId24"/>
    <sheet name="体操" sheetId="26" r:id="rId25"/>
    <sheet name="自転車(1)" sheetId="27" r:id="rId26"/>
    <sheet name="自転車(2)" sheetId="28" r:id="rId27"/>
    <sheet name="ソフトテニス(1)" sheetId="29" r:id="rId28"/>
    <sheet name="ソフトテニス(2)" sheetId="30" r:id="rId29"/>
    <sheet name="軟式野球(1)" sheetId="31" r:id="rId30"/>
    <sheet name="軟式野球(2)" sheetId="32" r:id="rId31"/>
    <sheet name="バレーボール(1)" sheetId="33" r:id="rId32"/>
    <sheet name="バレーボール（シニア男子）" sheetId="34" r:id="rId33"/>
    <sheet name="バレーボール（シニア女子）" sheetId="35" r:id="rId34"/>
    <sheet name="バレーボール(マスター女子)" sheetId="36" r:id="rId35"/>
    <sheet name="ハンドボール(1)" sheetId="37" r:id="rId36"/>
    <sheet name="剣道" sheetId="38" r:id="rId37"/>
    <sheet name="卓球" sheetId="39" r:id="rId38"/>
    <sheet name="卓球②" sheetId="40" r:id="rId39"/>
    <sheet name="クレー射撃" sheetId="41" r:id="rId40"/>
    <sheet name="ソフトボール(1)" sheetId="42" r:id="rId41"/>
    <sheet name="ソフトボール(一般男子・レディース)" sheetId="43" r:id="rId42"/>
    <sheet name="ソフトボール（壮年・エルダー）" sheetId="44" r:id="rId43"/>
    <sheet name="レスリング" sheetId="45" r:id="rId44"/>
    <sheet name="馬術" sheetId="46" r:id="rId45"/>
    <sheet name="弓道" sheetId="47" r:id="rId46"/>
    <sheet name="フェンシング" sheetId="48" r:id="rId47"/>
    <sheet name="相撲" sheetId="49" r:id="rId48"/>
    <sheet name="銃剣道" sheetId="50" r:id="rId49"/>
    <sheet name="アーチェリー" sheetId="51" r:id="rId50"/>
    <sheet name="空手道" sheetId="52" r:id="rId51"/>
    <sheet name="なぎなた" sheetId="53" r:id="rId52"/>
    <sheet name="ゲートボール" sheetId="54" r:id="rId53"/>
    <sheet name="少林寺拳法" sheetId="55" r:id="rId54"/>
    <sheet name="綱引" sheetId="56" r:id="rId55"/>
    <sheet name="ﾊﾟﾜｰﾘﾌﾃｨﾝｸﾞ" sheetId="57" r:id="rId56"/>
    <sheet name="ｸﾞﾗｳﾝﾄﾞ･ｺﾞﾙﾌ" sheetId="58" r:id="rId57"/>
    <sheet name="ゴルフ" sheetId="59" r:id="rId58"/>
    <sheet name="スキー" sheetId="60" r:id="rId59"/>
    <sheet name="スピードスケート" sheetId="61" r:id="rId60"/>
  </sheets>
  <externalReferences>
    <externalReference r:id="rId61"/>
  </externalReferences>
  <definedNames>
    <definedName name="_xlnm.Print_Area" localSheetId="49">アーチェリー!$A$1:$I$42</definedName>
    <definedName name="_xlnm.Print_Area" localSheetId="5">ウエイトリフティング!$A$1:$L$27</definedName>
    <definedName name="_xlnm.Print_Area" localSheetId="4">カヌー!$A$1:$I$18</definedName>
    <definedName name="_xlnm.Print_Area" localSheetId="56">ｸﾞﾗｳﾝﾄﾞ･ｺﾞﾙﾌ!$A$1:$I$17</definedName>
    <definedName name="_xlnm.Print_Area" localSheetId="39">クレー射撃!$A$1:$I$26</definedName>
    <definedName name="_xlnm.Print_Area" localSheetId="57">ゴルフ!$A$1:$I$18</definedName>
    <definedName name="_xlnm.Print_Area" localSheetId="10">サッカー!$A$1:$M$25</definedName>
    <definedName name="_xlnm.Print_Area" localSheetId="58">スキー!$A$1:$I$18</definedName>
    <definedName name="_xlnm.Print_Area" localSheetId="59">スピードスケート!$A$1:$I$17</definedName>
    <definedName name="_xlnm.Print_Area" localSheetId="27">'ソフトテニス(1)'!$A$1:$L$23</definedName>
    <definedName name="_xlnm.Print_Area" localSheetId="40">'ソフトボール(1)'!$A$1:$I$32</definedName>
    <definedName name="_xlnm.Print_Area" localSheetId="11">テニス!$A$1:$J$50</definedName>
    <definedName name="_xlnm.Print_Area" localSheetId="51">なぎなた!$A$1:$P$66</definedName>
    <definedName name="_xlnm.Print_Area" localSheetId="17">'バスケットボール（1）'!$A$1:$AT$24</definedName>
    <definedName name="_xlnm.Print_Area" localSheetId="21">バドミントン!$A$1:$J$25</definedName>
    <definedName name="_xlnm.Print_Area" localSheetId="31">'バレーボール(1)'!$A$1:$J$29</definedName>
    <definedName name="_xlnm.Print_Area" localSheetId="55">ﾊﾟﾜｰﾘﾌﾃｨﾝｸﾞ!$A$1:$H$52</definedName>
    <definedName name="_xlnm.Print_Area" localSheetId="35">'ハンドボール(1)'!$A$1:$G$24</definedName>
    <definedName name="_xlnm.Print_Area" localSheetId="46">フェンシング!$A$1:$AF$45</definedName>
    <definedName name="_xlnm.Print_Area" localSheetId="6">ボウリング!$A$1:$K$28</definedName>
    <definedName name="_xlnm.Print_Area" localSheetId="3">ボート!$A$1:$H$29</definedName>
    <definedName name="_xlnm.Print_Area" localSheetId="15">'ホッケー(1)'!$A$1:$M$43</definedName>
    <definedName name="_xlnm.Print_Area" localSheetId="7">ヨット!$A$1:$R$31</definedName>
    <definedName name="_xlnm.Print_Area" localSheetId="23">ライフル射撃!$A$1:$H$18</definedName>
    <definedName name="_xlnm.Print_Area" localSheetId="43">レスリング!$A$1:$N$27</definedName>
    <definedName name="_xlnm.Print_Area" localSheetId="1">記入例!$A$1:$I$17</definedName>
    <definedName name="_xlnm.Print_Area" localSheetId="45">弓道!$A$1:$J$25</definedName>
    <definedName name="_xlnm.Print_Area" localSheetId="50">空手道!$A$1:$AB$25</definedName>
    <definedName name="_xlnm.Print_Area" localSheetId="36">剣道!$A$1:$BM$59</definedName>
    <definedName name="_xlnm.Print_Area" localSheetId="54">綱引!$A$1:$AE$39</definedName>
    <definedName name="_xlnm.Print_Area" localSheetId="8">山岳!$A$1:$J$17</definedName>
    <definedName name="_xlnm.Print_Area" localSheetId="25">'自転車(1)'!$A$1:$I$50</definedName>
    <definedName name="_xlnm.Print_Area" localSheetId="26">'自転車(2)'!$A$1:$L$56</definedName>
    <definedName name="_xlnm.Print_Area" localSheetId="19">柔道!$A$1:$U$16</definedName>
    <definedName name="_xlnm.Print_Area" localSheetId="48">銃剣道!$A$1:$AM$27</definedName>
    <definedName name="_xlnm.Print_Area" localSheetId="53">少林寺拳法!$A$1:$K$34</definedName>
    <definedName name="_xlnm.Print_Area" localSheetId="2">水泳!$A$1:$I$18</definedName>
    <definedName name="_xlnm.Print_Area" localSheetId="47">相撲!$A$1:$H$26</definedName>
    <definedName name="_xlnm.Print_Area" localSheetId="24">体操!$A$1:$G$31</definedName>
    <definedName name="_xlnm.Print_Area" localSheetId="0">得点算出例!$A$1:$AN$62</definedName>
    <definedName name="_xlnm.Print_Area" localSheetId="29">'軟式野球(1)'!$A$1:$K$27</definedName>
    <definedName name="_xlnm.Print_Area" localSheetId="44">馬術!$A$1:$G$17</definedName>
    <definedName name="_xlnm.Print_Area" localSheetId="9">陸上!$A$1:$J$18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32" l="1"/>
  <c r="I4" i="32"/>
  <c r="P11" i="32"/>
  <c r="N14" i="32"/>
  <c r="T14" i="32"/>
  <c r="E26" i="32"/>
  <c r="P26" i="32"/>
  <c r="C29" i="32"/>
  <c r="I29" i="32"/>
  <c r="N29" i="32"/>
  <c r="T29" i="32"/>
  <c r="C4" i="28"/>
  <c r="D4" i="28"/>
  <c r="I4" i="28"/>
  <c r="J4" i="28"/>
  <c r="C5" i="28"/>
  <c r="D5" i="28"/>
  <c r="I49" i="28" s="1"/>
  <c r="I5" i="28"/>
  <c r="J5" i="28"/>
  <c r="C6" i="28"/>
  <c r="D6" i="28"/>
  <c r="I50" i="28" s="1"/>
  <c r="I6" i="28"/>
  <c r="J6" i="28"/>
  <c r="C7" i="28"/>
  <c r="D7" i="28"/>
  <c r="I7" i="28"/>
  <c r="J7" i="28"/>
  <c r="C8" i="28"/>
  <c r="D8" i="28"/>
  <c r="I8" i="28"/>
  <c r="J8" i="28"/>
  <c r="C9" i="28"/>
  <c r="D9" i="28"/>
  <c r="I9" i="28"/>
  <c r="J9" i="28"/>
  <c r="C10" i="28"/>
  <c r="D10" i="28"/>
  <c r="I10" i="28"/>
  <c r="J10" i="28"/>
  <c r="C11" i="28"/>
  <c r="D11" i="28"/>
  <c r="I11" i="28"/>
  <c r="J11" i="28"/>
  <c r="C13" i="28"/>
  <c r="D13" i="28"/>
  <c r="I13" i="28"/>
  <c r="J13" i="28"/>
  <c r="C14" i="28"/>
  <c r="D14" i="28"/>
  <c r="I14" i="28"/>
  <c r="J14" i="28"/>
  <c r="C15" i="28"/>
  <c r="D15" i="28"/>
  <c r="I15" i="28"/>
  <c r="J15" i="28"/>
  <c r="C16" i="28"/>
  <c r="D16" i="28"/>
  <c r="I16" i="28"/>
  <c r="J16" i="28"/>
  <c r="C17" i="28"/>
  <c r="D17" i="28"/>
  <c r="I17" i="28"/>
  <c r="J17" i="28"/>
  <c r="C18" i="28"/>
  <c r="D18" i="28"/>
  <c r="I18" i="28"/>
  <c r="J18" i="28"/>
  <c r="C19" i="28"/>
  <c r="D19" i="28"/>
  <c r="I19" i="28"/>
  <c r="J19" i="28"/>
  <c r="C20" i="28"/>
  <c r="D20" i="28"/>
  <c r="I20" i="28"/>
  <c r="J20" i="28"/>
  <c r="C22" i="28"/>
  <c r="D22" i="28"/>
  <c r="I22" i="28"/>
  <c r="J22" i="28"/>
  <c r="C23" i="28"/>
  <c r="D23" i="28"/>
  <c r="I23" i="28"/>
  <c r="J23" i="28"/>
  <c r="C24" i="28"/>
  <c r="D24" i="28"/>
  <c r="I24" i="28"/>
  <c r="J24" i="28"/>
  <c r="C25" i="28"/>
  <c r="D25" i="28"/>
  <c r="I25" i="28"/>
  <c r="J25" i="28"/>
  <c r="C26" i="28"/>
  <c r="D26" i="28"/>
  <c r="I26" i="28"/>
  <c r="J26" i="28"/>
  <c r="C27" i="28"/>
  <c r="D27" i="28"/>
  <c r="I27" i="28"/>
  <c r="J27" i="28"/>
  <c r="C28" i="28"/>
  <c r="D28" i="28"/>
  <c r="I28" i="28"/>
  <c r="J28" i="28"/>
  <c r="C29" i="28"/>
  <c r="D29" i="28"/>
  <c r="I29" i="28"/>
  <c r="J29" i="28"/>
  <c r="C31" i="28"/>
  <c r="D31" i="28"/>
  <c r="I31" i="28"/>
  <c r="J31" i="28"/>
  <c r="C32" i="28"/>
  <c r="D32" i="28"/>
  <c r="I32" i="28"/>
  <c r="J32" i="28"/>
  <c r="C33" i="28"/>
  <c r="D33" i="28"/>
  <c r="I33" i="28"/>
  <c r="J33" i="28"/>
  <c r="C34" i="28"/>
  <c r="D34" i="28"/>
  <c r="I34" i="28"/>
  <c r="J34" i="28"/>
  <c r="C35" i="28"/>
  <c r="D35" i="28"/>
  <c r="I35" i="28"/>
  <c r="J35" i="28"/>
  <c r="C36" i="28"/>
  <c r="D36" i="28"/>
  <c r="I36" i="28"/>
  <c r="J36" i="28"/>
  <c r="C37" i="28"/>
  <c r="D37" i="28"/>
  <c r="I37" i="28"/>
  <c r="J37" i="28"/>
  <c r="C38" i="28"/>
  <c r="D38" i="28"/>
  <c r="I38" i="28"/>
  <c r="J38" i="28"/>
  <c r="D40" i="28"/>
  <c r="J40" i="28"/>
  <c r="D41" i="28"/>
  <c r="I51" i="28" s="1"/>
  <c r="J41" i="28"/>
  <c r="D42" i="28"/>
  <c r="J42" i="28"/>
  <c r="D43" i="28"/>
  <c r="J43" i="28"/>
  <c r="D44" i="28"/>
  <c r="J44" i="28"/>
  <c r="D45" i="28"/>
  <c r="J45" i="28"/>
  <c r="D46" i="28"/>
  <c r="J46" i="28"/>
  <c r="D47" i="28"/>
  <c r="J47" i="28"/>
  <c r="D13" i="27"/>
  <c r="F13" i="27"/>
  <c r="H13" i="27"/>
  <c r="D14" i="27"/>
  <c r="F14" i="27"/>
  <c r="H14" i="27"/>
  <c r="D15" i="27"/>
  <c r="F15" i="27"/>
  <c r="H15" i="27"/>
  <c r="D16" i="27"/>
  <c r="F16" i="27"/>
  <c r="H16" i="27"/>
  <c r="D17" i="27"/>
  <c r="F17" i="27"/>
  <c r="H17" i="27"/>
  <c r="D18" i="27"/>
  <c r="F18" i="27"/>
  <c r="H18" i="27"/>
  <c r="D19" i="27"/>
  <c r="F19" i="27"/>
  <c r="H19" i="27"/>
  <c r="D20" i="27"/>
  <c r="F20" i="27"/>
  <c r="H20" i="27"/>
  <c r="D21" i="27"/>
  <c r="D22" i="27"/>
  <c r="F22" i="27"/>
  <c r="H22" i="27"/>
  <c r="D23" i="27"/>
  <c r="F23" i="27"/>
  <c r="H23" i="27"/>
  <c r="D24" i="27"/>
  <c r="D25" i="27"/>
  <c r="F25" i="27"/>
  <c r="H25" i="27"/>
  <c r="D26" i="27"/>
  <c r="F26" i="27"/>
  <c r="H26" i="27"/>
  <c r="D30" i="27"/>
  <c r="F30" i="27"/>
  <c r="H30" i="27"/>
  <c r="D31" i="27"/>
  <c r="F31" i="27"/>
  <c r="H31" i="27"/>
  <c r="D32" i="27"/>
  <c r="F32" i="27"/>
  <c r="H32" i="27"/>
  <c r="D33" i="27"/>
  <c r="F33" i="27"/>
  <c r="H33" i="27"/>
  <c r="D34" i="27"/>
  <c r="F34" i="27"/>
  <c r="H34" i="27"/>
  <c r="D35" i="27"/>
  <c r="D36" i="27"/>
  <c r="F36" i="27"/>
  <c r="H36" i="27"/>
  <c r="D37" i="27"/>
  <c r="F37" i="27"/>
  <c r="H37" i="27"/>
  <c r="D38" i="27"/>
  <c r="D39" i="27"/>
  <c r="F39" i="27"/>
  <c r="H39" i="27"/>
  <c r="D40" i="27"/>
  <c r="F40" i="27"/>
  <c r="H40" i="27"/>
  <c r="D41" i="27"/>
  <c r="D42" i="27"/>
  <c r="F42" i="27"/>
  <c r="H42" i="27"/>
  <c r="D43" i="27"/>
  <c r="F43" i="27"/>
  <c r="H43" i="27"/>
  <c r="D8" i="18"/>
  <c r="H8" i="18"/>
  <c r="D16" i="18"/>
  <c r="H16" i="18"/>
  <c r="D24" i="18"/>
  <c r="H24" i="18"/>
  <c r="D32" i="18"/>
  <c r="H32" i="18"/>
  <c r="D40" i="18"/>
  <c r="H40" i="18"/>
  <c r="D48" i="18"/>
  <c r="H48" i="18"/>
  <c r="C19" i="17"/>
  <c r="J19" i="17"/>
  <c r="C20" i="17"/>
  <c r="J20" i="17"/>
  <c r="C21" i="17"/>
  <c r="J21" i="17"/>
  <c r="K14" i="7"/>
  <c r="K15" i="7"/>
  <c r="K16" i="7"/>
  <c r="K17" i="7"/>
  <c r="K18" i="7"/>
  <c r="K19" i="7"/>
  <c r="I54" i="28" l="1"/>
  <c r="I56" i="28"/>
  <c r="I53" i="28"/>
  <c r="I55" i="28"/>
  <c r="I52" i="28"/>
  <c r="J52" i="28" l="1"/>
  <c r="F52" i="28" s="1"/>
  <c r="L52" i="28"/>
  <c r="J55" i="28"/>
  <c r="F55" i="28" s="1"/>
  <c r="L55" i="28"/>
  <c r="J53" i="28"/>
  <c r="F53" i="28" s="1"/>
  <c r="L53" i="28"/>
  <c r="J56" i="28"/>
  <c r="F56" i="28" s="1"/>
  <c r="L56" i="28"/>
  <c r="J54" i="28"/>
  <c r="F54" i="28" s="1"/>
  <c r="L54" i="28"/>
  <c r="L50" i="28"/>
  <c r="J50" i="28"/>
  <c r="F50" i="28" s="1"/>
  <c r="L49" i="28"/>
  <c r="J49" i="28"/>
  <c r="F49" i="28" s="1"/>
  <c r="L51" i="28"/>
  <c r="J51" i="28"/>
  <c r="F51" i="28" s="1"/>
</calcChain>
</file>

<file path=xl/sharedStrings.xml><?xml version="1.0" encoding="utf-8"?>
<sst xmlns="http://schemas.openxmlformats.org/spreadsheetml/2006/main" count="2577" uniqueCount="845">
  <si>
    <t>※6郡市参加の場合は、6点、5点、4点、3点、2点、1点</t>
    <rPh sb="2" eb="4">
      <t>グンシ</t>
    </rPh>
    <rPh sb="4" eb="6">
      <t>サンカ</t>
    </rPh>
    <rPh sb="7" eb="9">
      <t>バアイ</t>
    </rPh>
    <rPh sb="12" eb="13">
      <t>テン</t>
    </rPh>
    <rPh sb="15" eb="16">
      <t>テン</t>
    </rPh>
    <rPh sb="18" eb="19">
      <t>テン</t>
    </rPh>
    <rPh sb="21" eb="22">
      <t>テン</t>
    </rPh>
    <rPh sb="24" eb="25">
      <t>テン</t>
    </rPh>
    <rPh sb="27" eb="28">
      <t>テン</t>
    </rPh>
    <phoneticPr fontId="4"/>
  </si>
  <si>
    <t>競技得点</t>
    <rPh sb="0" eb="2">
      <t>キョウギ</t>
    </rPh>
    <rPh sb="2" eb="4">
      <t>トクテン</t>
    </rPh>
    <phoneticPr fontId="4"/>
  </si>
  <si>
    <t>素点合計</t>
    <rPh sb="0" eb="2">
      <t>ソテン</t>
    </rPh>
    <rPh sb="2" eb="4">
      <t>ゴウケイ</t>
    </rPh>
    <phoneticPr fontId="4"/>
  </si>
  <si>
    <t>C</t>
    <phoneticPr fontId="4"/>
  </si>
  <si>
    <t>B</t>
    <phoneticPr fontId="4"/>
  </si>
  <si>
    <t>D</t>
    <phoneticPr fontId="4"/>
  </si>
  <si>
    <t>A</t>
    <phoneticPr fontId="4"/>
  </si>
  <si>
    <t>郡市名</t>
    <rPh sb="0" eb="2">
      <t>グンシ</t>
    </rPh>
    <rPh sb="2" eb="3">
      <t>メイ</t>
    </rPh>
    <phoneticPr fontId="4"/>
  </si>
  <si>
    <t>3位</t>
    <rPh sb="1" eb="2">
      <t>イ</t>
    </rPh>
    <phoneticPr fontId="4"/>
  </si>
  <si>
    <t>2位</t>
    <rPh sb="1" eb="2">
      <t>イ</t>
    </rPh>
    <phoneticPr fontId="4"/>
  </si>
  <si>
    <t>1位</t>
    <rPh sb="1" eb="2">
      <t>イ</t>
    </rPh>
    <phoneticPr fontId="4"/>
  </si>
  <si>
    <t>順位</t>
    <rPh sb="0" eb="2">
      <t>ジュンイ</t>
    </rPh>
    <phoneticPr fontId="4"/>
  </si>
  <si>
    <t>その順位の1位に競技得点として参加郡市数の点を与え、以下1点減じた点を与える。</t>
    <rPh sb="2" eb="4">
      <t>ジュンイ</t>
    </rPh>
    <rPh sb="6" eb="7">
      <t>イ</t>
    </rPh>
    <rPh sb="8" eb="10">
      <t>キョウギ</t>
    </rPh>
    <rPh sb="10" eb="12">
      <t>トクテン</t>
    </rPh>
    <rPh sb="12" eb="14">
      <t>ソウトクテン</t>
    </rPh>
    <rPh sb="15" eb="17">
      <t>サンカ</t>
    </rPh>
    <rPh sb="17" eb="18">
      <t>グン</t>
    </rPh>
    <rPh sb="18" eb="19">
      <t>シ</t>
    </rPh>
    <rPh sb="19" eb="20">
      <t>スウ</t>
    </rPh>
    <rPh sb="21" eb="22">
      <t>テン</t>
    </rPh>
    <rPh sb="23" eb="24">
      <t>アタ</t>
    </rPh>
    <rPh sb="26" eb="28">
      <t>イカ</t>
    </rPh>
    <rPh sb="29" eb="30">
      <t>テン</t>
    </rPh>
    <rPh sb="30" eb="31">
      <t>ゲン</t>
    </rPh>
    <rPh sb="33" eb="34">
      <t>テン</t>
    </rPh>
    <rPh sb="35" eb="36">
      <t>アタ</t>
    </rPh>
    <phoneticPr fontId="4"/>
  </si>
  <si>
    <t>「一般男子」の素点と「一般女子」の素点を加えて素点の合計を出し、順位を決定する。</t>
    <phoneticPr fontId="4"/>
  </si>
  <si>
    <t>まず、各競技団体で素点の配点を決める。（ここでは、1位に8点、以下4位に5点で計算する）</t>
    <rPh sb="3" eb="6">
      <t>カクキョウギ</t>
    </rPh>
    <rPh sb="6" eb="8">
      <t>ダンタイ</t>
    </rPh>
    <rPh sb="9" eb="11">
      <t>ソテン</t>
    </rPh>
    <rPh sb="12" eb="14">
      <t>ハイテン</t>
    </rPh>
    <rPh sb="15" eb="16">
      <t>キ</t>
    </rPh>
    <rPh sb="26" eb="27">
      <t>イ</t>
    </rPh>
    <rPh sb="29" eb="30">
      <t>テン</t>
    </rPh>
    <rPh sb="31" eb="33">
      <t>イカ</t>
    </rPh>
    <rPh sb="34" eb="35">
      <t>イ</t>
    </rPh>
    <rPh sb="37" eb="38">
      <t>テン</t>
    </rPh>
    <rPh sb="39" eb="41">
      <t>ケイサン</t>
    </rPh>
    <phoneticPr fontId="4"/>
  </si>
  <si>
    <t>【順位と競技得点】</t>
    <rPh sb="1" eb="3">
      <t>ジュンイ</t>
    </rPh>
    <rPh sb="4" eb="6">
      <t>キョウギ</t>
    </rPh>
    <rPh sb="6" eb="8">
      <t>トクテン</t>
    </rPh>
    <phoneticPr fontId="4"/>
  </si>
  <si>
    <t>点</t>
    <rPh sb="0" eb="1">
      <t>テン</t>
    </rPh>
    <phoneticPr fontId="4"/>
  </si>
  <si>
    <t>B,C</t>
    <phoneticPr fontId="4"/>
  </si>
  <si>
    <t>一般女子</t>
    <rPh sb="0" eb="2">
      <t>イッパン</t>
    </rPh>
    <rPh sb="2" eb="4">
      <t>ジョシ</t>
    </rPh>
    <phoneticPr fontId="4"/>
  </si>
  <si>
    <t>一般男子</t>
    <rPh sb="0" eb="2">
      <t>イッパン</t>
    </rPh>
    <rPh sb="2" eb="4">
      <t>ダンシ</t>
    </rPh>
    <phoneticPr fontId="4"/>
  </si>
  <si>
    <t>【順位と素点】</t>
    <rPh sb="1" eb="3">
      <t>ジュンイ</t>
    </rPh>
    <rPh sb="4" eb="6">
      <t>ソテン</t>
    </rPh>
    <phoneticPr fontId="4"/>
  </si>
  <si>
    <t>種別があり参加が４郡市の場合</t>
    <rPh sb="0" eb="2">
      <t>シュベツ</t>
    </rPh>
    <rPh sb="5" eb="7">
      <t>サンカ</t>
    </rPh>
    <rPh sb="9" eb="11">
      <t>グンシ</t>
    </rPh>
    <rPh sb="12" eb="14">
      <t>バアイ</t>
    </rPh>
    <phoneticPr fontId="4"/>
  </si>
  <si>
    <t>＜参加郡市が8郡市未満の場合＞</t>
    <rPh sb="1" eb="3">
      <t>サンカ</t>
    </rPh>
    <rPh sb="3" eb="5">
      <t>グンシ</t>
    </rPh>
    <rPh sb="7" eb="9">
      <t>グンシ</t>
    </rPh>
    <rPh sb="9" eb="11">
      <t>ミマン</t>
    </rPh>
    <rPh sb="12" eb="14">
      <t>バアイ</t>
    </rPh>
    <phoneticPr fontId="4"/>
  </si>
  <si>
    <t>G</t>
    <phoneticPr fontId="4"/>
  </si>
  <si>
    <t>E</t>
    <phoneticPr fontId="4"/>
  </si>
  <si>
    <t>F</t>
    <phoneticPr fontId="4"/>
  </si>
  <si>
    <t>H</t>
    <phoneticPr fontId="4"/>
  </si>
  <si>
    <t>6位</t>
    <rPh sb="1" eb="2">
      <t>イ</t>
    </rPh>
    <phoneticPr fontId="4"/>
  </si>
  <si>
    <t>4位</t>
    <rPh sb="1" eb="2">
      <t>イ</t>
    </rPh>
    <phoneticPr fontId="4"/>
  </si>
  <si>
    <t>その順位の1位に競技得点として8点、以下8位に1点を与える。</t>
    <rPh sb="8" eb="10">
      <t>キョウギ</t>
    </rPh>
    <rPh sb="10" eb="12">
      <t>トクテン</t>
    </rPh>
    <rPh sb="12" eb="14">
      <t>ソウトクテン</t>
    </rPh>
    <phoneticPr fontId="4"/>
  </si>
  <si>
    <t>まず、各競技団体で素点の配点を決める。（ここでは、1位に8点、以下8位に1点で計算する）</t>
    <rPh sb="3" eb="6">
      <t>カクキョウギ</t>
    </rPh>
    <rPh sb="6" eb="8">
      <t>ダンタイ</t>
    </rPh>
    <rPh sb="9" eb="11">
      <t>ソテン</t>
    </rPh>
    <rPh sb="12" eb="14">
      <t>ハイテン</t>
    </rPh>
    <rPh sb="15" eb="16">
      <t>キ</t>
    </rPh>
    <rPh sb="26" eb="27">
      <t>イ</t>
    </rPh>
    <rPh sb="29" eb="30">
      <t>テン</t>
    </rPh>
    <rPh sb="31" eb="33">
      <t>イカ</t>
    </rPh>
    <rPh sb="34" eb="35">
      <t>イ</t>
    </rPh>
    <rPh sb="37" eb="38">
      <t>テン</t>
    </rPh>
    <rPh sb="39" eb="41">
      <t>ケイサン</t>
    </rPh>
    <phoneticPr fontId="4"/>
  </si>
  <si>
    <t>B,D,E,G</t>
    <phoneticPr fontId="4"/>
  </si>
  <si>
    <t>5位</t>
    <rPh sb="1" eb="2">
      <t>イ</t>
    </rPh>
    <phoneticPr fontId="4"/>
  </si>
  <si>
    <t>B,C,E,G</t>
    <phoneticPr fontId="4"/>
  </si>
  <si>
    <t>C,F</t>
    <phoneticPr fontId="4"/>
  </si>
  <si>
    <t>D,F</t>
    <phoneticPr fontId="4"/>
  </si>
  <si>
    <t>（種別がある場合）</t>
    <rPh sb="1" eb="3">
      <t>シュベツ</t>
    </rPh>
    <rPh sb="6" eb="8">
      <t>バアイ</t>
    </rPh>
    <phoneticPr fontId="4"/>
  </si>
  <si>
    <t>イ</t>
    <phoneticPr fontId="4"/>
  </si>
  <si>
    <t>10÷4=2.5</t>
    <phoneticPr fontId="4"/>
  </si>
  <si>
    <t>11÷2=5.5</t>
    <phoneticPr fontId="4"/>
  </si>
  <si>
    <t>※4+3+2+1=10</t>
    <phoneticPr fontId="4"/>
  </si>
  <si>
    <t>※6+5=11</t>
    <phoneticPr fontId="4"/>
  </si>
  <si>
    <t>N</t>
    <phoneticPr fontId="4"/>
  </si>
  <si>
    <t>L</t>
    <phoneticPr fontId="4"/>
  </si>
  <si>
    <t>J</t>
    <phoneticPr fontId="4"/>
  </si>
  <si>
    <t>P</t>
    <phoneticPr fontId="4"/>
  </si>
  <si>
    <t>O</t>
    <phoneticPr fontId="4"/>
  </si>
  <si>
    <t>M</t>
    <phoneticPr fontId="4"/>
  </si>
  <si>
    <t>K</t>
    <phoneticPr fontId="4"/>
  </si>
  <si>
    <t>I</t>
    <phoneticPr fontId="4"/>
  </si>
  <si>
    <t>D,F,L,N</t>
    <phoneticPr fontId="4"/>
  </si>
  <si>
    <t>H,J</t>
    <phoneticPr fontId="4"/>
  </si>
  <si>
    <t>（種別がない場合）</t>
    <rPh sb="1" eb="3">
      <t>シュベツ</t>
    </rPh>
    <rPh sb="6" eb="8">
      <t>バアイ</t>
    </rPh>
    <phoneticPr fontId="4"/>
  </si>
  <si>
    <t>ア</t>
    <phoneticPr fontId="4"/>
  </si>
  <si>
    <t>＜参加郡市が8郡市以上の場合＞</t>
    <rPh sb="1" eb="3">
      <t>サンカ</t>
    </rPh>
    <rPh sb="3" eb="5">
      <t>グンシ</t>
    </rPh>
    <rPh sb="7" eb="9">
      <t>グンシ</t>
    </rPh>
    <rPh sb="9" eb="11">
      <t>イジョウ</t>
    </rPh>
    <rPh sb="12" eb="14">
      <t>バアイ</t>
    </rPh>
    <phoneticPr fontId="4"/>
  </si>
  <si>
    <t>8位</t>
    <rPh sb="1" eb="2">
      <t>イ</t>
    </rPh>
    <phoneticPr fontId="4"/>
  </si>
  <si>
    <t>7位</t>
    <rPh sb="1" eb="2">
      <t>イ</t>
    </rPh>
    <phoneticPr fontId="4"/>
  </si>
  <si>
    <t>◆参加郡市が４郡市の場合</t>
    <rPh sb="1" eb="5">
      <t>サンカグンシ</t>
    </rPh>
    <rPh sb="7" eb="9">
      <t>グンシ</t>
    </rPh>
    <rPh sb="10" eb="12">
      <t>バアイ</t>
    </rPh>
    <phoneticPr fontId="4"/>
  </si>
  <si>
    <t>◆参加郡市が８郡市以上の場合</t>
    <rPh sb="1" eb="3">
      <t>サンカ</t>
    </rPh>
    <rPh sb="3" eb="5">
      <t>グンシ</t>
    </rPh>
    <rPh sb="7" eb="9">
      <t>グンシ</t>
    </rPh>
    <rPh sb="9" eb="11">
      <t>イジョウ</t>
    </rPh>
    <rPh sb="12" eb="14">
      <t>バアイ</t>
    </rPh>
    <phoneticPr fontId="4"/>
  </si>
  <si>
    <t>競技得点（原則）</t>
    <rPh sb="0" eb="2">
      <t>キョウギ</t>
    </rPh>
    <phoneticPr fontId="4"/>
  </si>
  <si>
    <t>岐阜県民スポーツ大会郡市代表種目　競技得点算出例</t>
    <rPh sb="0" eb="3">
      <t>ギフケン</t>
    </rPh>
    <rPh sb="3" eb="4">
      <t>ミン</t>
    </rPh>
    <rPh sb="8" eb="10">
      <t>タイカイ</t>
    </rPh>
    <rPh sb="10" eb="11">
      <t>グン</t>
    </rPh>
    <rPh sb="11" eb="12">
      <t>シ</t>
    </rPh>
    <rPh sb="12" eb="14">
      <t>ダイヒョウ</t>
    </rPh>
    <rPh sb="14" eb="16">
      <t>シュモク</t>
    </rPh>
    <rPh sb="17" eb="19">
      <t>キョウギ</t>
    </rPh>
    <rPh sb="19" eb="21">
      <t>トクテン</t>
    </rPh>
    <rPh sb="21" eb="23">
      <t>サンシュツ</t>
    </rPh>
    <rPh sb="23" eb="24">
      <t>レイ</t>
    </rPh>
    <phoneticPr fontId="4"/>
  </si>
  <si>
    <t>記入なし</t>
    <rPh sb="0" eb="2">
      <t>キニュウ</t>
    </rPh>
    <phoneticPr fontId="4"/>
  </si>
  <si>
    <t>最終報告者</t>
    <rPh sb="0" eb="5">
      <t>サイシュウホウコクシャ</t>
    </rPh>
    <phoneticPr fontId="4"/>
  </si>
  <si>
    <t>入力者</t>
    <rPh sb="0" eb="2">
      <t>ニュウリョク</t>
    </rPh>
    <rPh sb="2" eb="3">
      <t>シャ</t>
    </rPh>
    <phoneticPr fontId="4"/>
  </si>
  <si>
    <t>受信者</t>
    <rPh sb="0" eb="3">
      <t>ジュシンシャ</t>
    </rPh>
    <phoneticPr fontId="4"/>
  </si>
  <si>
    <t>000-0000-0000</t>
    <phoneticPr fontId="4"/>
  </si>
  <si>
    <t>連絡先</t>
    <rPh sb="0" eb="3">
      <t>レンラクサキ</t>
    </rPh>
    <phoneticPr fontId="4"/>
  </si>
  <si>
    <t>種目　太郎</t>
    <rPh sb="0" eb="2">
      <t>シュモク</t>
    </rPh>
    <rPh sb="3" eb="5">
      <t>タロウ</t>
    </rPh>
    <phoneticPr fontId="4"/>
  </si>
  <si>
    <t>報告者</t>
    <rPh sb="0" eb="3">
      <t>ホウコクシャ</t>
    </rPh>
    <phoneticPr fontId="4"/>
  </si>
  <si>
    <t>○○市</t>
    <rPh sb="0" eb="3">
      <t>マルマルシ</t>
    </rPh>
    <phoneticPr fontId="4"/>
  </si>
  <si>
    <t>○○郡</t>
    <rPh sb="2" eb="3">
      <t>グン</t>
    </rPh>
    <phoneticPr fontId="4"/>
  </si>
  <si>
    <t>○○市</t>
    <rPh sb="2" eb="3">
      <t>シ</t>
    </rPh>
    <phoneticPr fontId="4"/>
  </si>
  <si>
    <t>郡市名</t>
    <rPh sb="0" eb="1">
      <t>グン</t>
    </rPh>
    <rPh sb="1" eb="2">
      <t>シ</t>
    </rPh>
    <rPh sb="2" eb="3">
      <t>シメイ</t>
    </rPh>
    <phoneticPr fontId="4"/>
  </si>
  <si>
    <t>（1）総合成績</t>
    <rPh sb="3" eb="5">
      <t>ソウゴウ</t>
    </rPh>
    <rPh sb="5" eb="7">
      <t>セイセキ</t>
    </rPh>
    <phoneticPr fontId="4"/>
  </si>
  <si>
    <t>115人</t>
    <rPh sb="3" eb="4">
      <t>ニン</t>
    </rPh>
    <phoneticPr fontId="4"/>
  </si>
  <si>
    <t>90人</t>
    <rPh sb="2" eb="3">
      <t>ニン</t>
    </rPh>
    <phoneticPr fontId="4"/>
  </si>
  <si>
    <t>25人</t>
    <rPh sb="2" eb="3">
      <t>ニン</t>
    </rPh>
    <phoneticPr fontId="4"/>
  </si>
  <si>
    <t>参加者総人数</t>
    <rPh sb="0" eb="3">
      <t>サンカシャ</t>
    </rPh>
    <rPh sb="3" eb="6">
      <t>ソウニンズウ</t>
    </rPh>
    <phoneticPr fontId="4"/>
  </si>
  <si>
    <t>選手人数</t>
    <rPh sb="0" eb="2">
      <t>センシュ</t>
    </rPh>
    <rPh sb="2" eb="4">
      <t>ニンズウ</t>
    </rPh>
    <phoneticPr fontId="4"/>
  </si>
  <si>
    <t>審判役員人数</t>
    <rPh sb="0" eb="2">
      <t>シンパン</t>
    </rPh>
    <rPh sb="2" eb="4">
      <t>ヤクイン</t>
    </rPh>
    <rPh sb="4" eb="6">
      <t>ニンズウ</t>
    </rPh>
    <phoneticPr fontId="4"/>
  </si>
  <si>
    <t>５０　　　○○競技</t>
    <rPh sb="7" eb="9">
      <t>キョウギ</t>
    </rPh>
    <phoneticPr fontId="4"/>
  </si>
  <si>
    <t>最終確認者</t>
    <rPh sb="0" eb="2">
      <t>サイシュウ</t>
    </rPh>
    <rPh sb="2" eb="4">
      <t>カクニン</t>
    </rPh>
    <rPh sb="4" eb="5">
      <t>シャ</t>
    </rPh>
    <phoneticPr fontId="4"/>
  </si>
  <si>
    <t>得点合計</t>
    <rPh sb="0" eb="4">
      <t>トクテンゴウケイ</t>
    </rPh>
    <phoneticPr fontId="4"/>
  </si>
  <si>
    <t>1. 水泳競技</t>
    <rPh sb="3" eb="5">
      <t>スイエイ</t>
    </rPh>
    <rPh sb="5" eb="7">
      <t>キョウギ</t>
    </rPh>
    <phoneticPr fontId="4"/>
  </si>
  <si>
    <t>種目得点</t>
    <rPh sb="0" eb="2">
      <t>シュモク</t>
    </rPh>
    <rPh sb="2" eb="4">
      <t>トクテン</t>
    </rPh>
    <phoneticPr fontId="4"/>
  </si>
  <si>
    <t>（3）女子成績</t>
    <rPh sb="3" eb="5">
      <t>ジョシ</t>
    </rPh>
    <rPh sb="5" eb="7">
      <t>セイセキ</t>
    </rPh>
    <rPh sb="6" eb="7">
      <t>ゴウセイ</t>
    </rPh>
    <phoneticPr fontId="4"/>
  </si>
  <si>
    <t>（2）男子成績</t>
    <rPh sb="3" eb="5">
      <t>ダンシ</t>
    </rPh>
    <rPh sb="5" eb="7">
      <t>セイセキ</t>
    </rPh>
    <rPh sb="6" eb="7">
      <t>ゴウセイ</t>
    </rPh>
    <phoneticPr fontId="4"/>
  </si>
  <si>
    <t>得点合計</t>
    <rPh sb="0" eb="2">
      <t>トクテン</t>
    </rPh>
    <rPh sb="2" eb="4">
      <t>ゴウケイ</t>
    </rPh>
    <phoneticPr fontId="4"/>
  </si>
  <si>
    <t>2. ボート競技</t>
    <rPh sb="6" eb="8">
      <t>キョウギ</t>
    </rPh>
    <phoneticPr fontId="4"/>
  </si>
  <si>
    <t>3. カヌー競技</t>
    <rPh sb="6" eb="8">
      <t>キョウギ</t>
    </rPh>
    <phoneticPr fontId="4"/>
  </si>
  <si>
    <t>最終確認者：</t>
    <rPh sb="0" eb="2">
      <t>サイシュウ</t>
    </rPh>
    <rPh sb="2" eb="4">
      <t>カクニン</t>
    </rPh>
    <rPh sb="4" eb="5">
      <t>シャ</t>
    </rPh>
    <phoneticPr fontId="4"/>
  </si>
  <si>
    <t>入力者：</t>
    <rPh sb="0" eb="2">
      <t>ニュウリョク</t>
    </rPh>
    <rPh sb="2" eb="3">
      <t>シャ</t>
    </rPh>
    <phoneticPr fontId="4"/>
  </si>
  <si>
    <t>受信者：</t>
    <rPh sb="0" eb="3">
      <t>ジュシンシャ</t>
    </rPh>
    <phoneticPr fontId="4"/>
  </si>
  <si>
    <t>連絡先：</t>
    <phoneticPr fontId="4"/>
  </si>
  <si>
    <t>報告者：</t>
    <rPh sb="0" eb="3">
      <t>ホウコクシャ</t>
    </rPh>
    <phoneticPr fontId="4"/>
  </si>
  <si>
    <t>競技得点(市郡対抗）　　1位6点、2位5点～6位1点</t>
    <rPh sb="0" eb="2">
      <t>キョウギ</t>
    </rPh>
    <rPh sb="2" eb="4">
      <t>トクテン</t>
    </rPh>
    <rPh sb="5" eb="6">
      <t>シ</t>
    </rPh>
    <rPh sb="6" eb="7">
      <t>グン</t>
    </rPh>
    <rPh sb="7" eb="9">
      <t>タイコウ</t>
    </rPh>
    <rPh sb="13" eb="14">
      <t>イ</t>
    </rPh>
    <rPh sb="15" eb="16">
      <t>テン</t>
    </rPh>
    <rPh sb="18" eb="19">
      <t>イ</t>
    </rPh>
    <rPh sb="20" eb="21">
      <t>テン</t>
    </rPh>
    <rPh sb="23" eb="24">
      <t>イ</t>
    </rPh>
    <rPh sb="25" eb="26">
      <t>テン</t>
    </rPh>
    <phoneticPr fontId="4"/>
  </si>
  <si>
    <t>各階級得点　1位6点、2位5点～6位1点</t>
    <rPh sb="0" eb="1">
      <t>カク</t>
    </rPh>
    <rPh sb="1" eb="3">
      <t>カイキュウ</t>
    </rPh>
    <rPh sb="3" eb="5">
      <t>トクテン</t>
    </rPh>
    <rPh sb="7" eb="8">
      <t>イ</t>
    </rPh>
    <rPh sb="9" eb="10">
      <t>テン</t>
    </rPh>
    <rPh sb="12" eb="13">
      <t>イ</t>
    </rPh>
    <rPh sb="14" eb="15">
      <t>テン</t>
    </rPh>
    <rPh sb="17" eb="18">
      <t>イ</t>
    </rPh>
    <rPh sb="19" eb="20">
      <t>テン</t>
    </rPh>
    <phoneticPr fontId="4"/>
  </si>
  <si>
    <t>合計</t>
    <rPh sb="0" eb="2">
      <t>ゴウケイ</t>
    </rPh>
    <phoneticPr fontId="4"/>
  </si>
  <si>
    <t>+105kg</t>
    <phoneticPr fontId="4"/>
  </si>
  <si>
    <t>105kg</t>
    <phoneticPr fontId="4"/>
  </si>
  <si>
    <t>94kg</t>
    <phoneticPr fontId="4"/>
  </si>
  <si>
    <t>85kg</t>
    <phoneticPr fontId="4"/>
  </si>
  <si>
    <t>77kg</t>
    <phoneticPr fontId="4"/>
  </si>
  <si>
    <t>69kg</t>
    <phoneticPr fontId="4"/>
  </si>
  <si>
    <t>62kg</t>
    <phoneticPr fontId="4"/>
  </si>
  <si>
    <t>56kg</t>
    <phoneticPr fontId="4"/>
  </si>
  <si>
    <t>団体得点</t>
    <rPh sb="0" eb="2">
      <t>ダンタイ</t>
    </rPh>
    <rPh sb="2" eb="4">
      <t>トクテン</t>
    </rPh>
    <phoneticPr fontId="4"/>
  </si>
  <si>
    <t>4．ウエイトリフティング競技</t>
    <rPh sb="12" eb="14">
      <t>キョウギ</t>
    </rPh>
    <phoneticPr fontId="4"/>
  </si>
  <si>
    <t>得点</t>
    <rPh sb="0" eb="2">
      <t>トクテン</t>
    </rPh>
    <phoneticPr fontId="4"/>
  </si>
  <si>
    <t>（2）種別成績</t>
    <rPh sb="3" eb="5">
      <t>シュベツ</t>
    </rPh>
    <rPh sb="5" eb="7">
      <t>セイセキ</t>
    </rPh>
    <phoneticPr fontId="4"/>
  </si>
  <si>
    <t>5. ボウリング競技</t>
    <rPh sb="8" eb="10">
      <t>キョウギ</t>
    </rPh>
    <phoneticPr fontId="4"/>
  </si>
  <si>
    <t>１郡市上位２位までの艇に対し、有効とする。</t>
    <rPh sb="1" eb="3">
      <t>グンシ</t>
    </rPh>
    <rPh sb="3" eb="5">
      <t>ジョウイ</t>
    </rPh>
    <rPh sb="6" eb="7">
      <t>イ</t>
    </rPh>
    <rPh sb="10" eb="11">
      <t>テイ</t>
    </rPh>
    <rPh sb="12" eb="13">
      <t>タイ</t>
    </rPh>
    <rPh sb="15" eb="17">
      <t>ユウコウ</t>
    </rPh>
    <phoneticPr fontId="4"/>
  </si>
  <si>
    <t>ＯＳＣ⇒失格・ＤＮＳ⇒棄権、８点を与える。</t>
    <rPh sb="4" eb="6">
      <t>シッカク</t>
    </rPh>
    <rPh sb="11" eb="13">
      <t>キケン</t>
    </rPh>
    <rPh sb="15" eb="16">
      <t>テン</t>
    </rPh>
    <rPh sb="17" eb="18">
      <t>アタ</t>
    </rPh>
    <phoneticPr fontId="4"/>
  </si>
  <si>
    <t>安八郡</t>
    <rPh sb="0" eb="3">
      <t>アンパチグン</t>
    </rPh>
    <phoneticPr fontId="4"/>
  </si>
  <si>
    <t>養老郡</t>
    <rPh sb="0" eb="3">
      <t>ヨウロウグン</t>
    </rPh>
    <phoneticPr fontId="4"/>
  </si>
  <si>
    <t>海津市</t>
    <rPh sb="0" eb="3">
      <t>カイズシ</t>
    </rPh>
    <phoneticPr fontId="4"/>
  </si>
  <si>
    <t>大垣市</t>
    <rPh sb="0" eb="3">
      <t>オオガキシ</t>
    </rPh>
    <phoneticPr fontId="4"/>
  </si>
  <si>
    <t>順位</t>
  </si>
  <si>
    <t>得点</t>
  </si>
  <si>
    <t>着順</t>
  </si>
  <si>
    <t>郡市</t>
    <rPh sb="0" eb="2">
      <t>グンシ</t>
    </rPh>
    <phoneticPr fontId="4"/>
  </si>
  <si>
    <t>合　計</t>
  </si>
  <si>
    <t>小計</t>
    <rPh sb="0" eb="2">
      <t>ショウケイ</t>
    </rPh>
    <phoneticPr fontId="4"/>
  </si>
  <si>
    <t>4　回　戦</t>
    <phoneticPr fontId="4"/>
  </si>
  <si>
    <t>3　回　戦</t>
    <phoneticPr fontId="4"/>
  </si>
  <si>
    <t>2　回　戦</t>
    <phoneticPr fontId="4"/>
  </si>
  <si>
    <t>1　回　戦</t>
    <phoneticPr fontId="4"/>
  </si>
  <si>
    <t>回戦</t>
    <rPh sb="0" eb="2">
      <t>カイセン</t>
    </rPh>
    <phoneticPr fontId="4"/>
  </si>
  <si>
    <t>6. ヨット競技</t>
    <rPh sb="6" eb="8">
      <t>キョウギ</t>
    </rPh>
    <phoneticPr fontId="4"/>
  </si>
  <si>
    <t>7. 山岳競技</t>
    <rPh sb="3" eb="5">
      <t>サンガク</t>
    </rPh>
    <rPh sb="5" eb="7">
      <t>キョウギ</t>
    </rPh>
    <phoneticPr fontId="4"/>
  </si>
  <si>
    <t>8. 陸上競技</t>
    <rPh sb="3" eb="5">
      <t>リクジョウ</t>
    </rPh>
    <rPh sb="5" eb="7">
      <t>キョウギ</t>
    </rPh>
    <phoneticPr fontId="4"/>
  </si>
  <si>
    <t>Ｂゾーン</t>
    <phoneticPr fontId="4"/>
  </si>
  <si>
    <t>　Ａゾーン</t>
    <phoneticPr fontId="4"/>
  </si>
  <si>
    <t>９　サッカー競技</t>
    <rPh sb="6" eb="8">
      <t>キョウギ</t>
    </rPh>
    <phoneticPr fontId="4"/>
  </si>
  <si>
    <t>総合順位</t>
    <rPh sb="0" eb="2">
      <t>ソウゴウ</t>
    </rPh>
    <rPh sb="2" eb="4">
      <t>ジュンイ</t>
    </rPh>
    <phoneticPr fontId="4"/>
  </si>
  <si>
    <t>壮年</t>
    <rPh sb="0" eb="2">
      <t>ソウネン</t>
    </rPh>
    <phoneticPr fontId="4"/>
  </si>
  <si>
    <t>女子</t>
    <rPh sb="0" eb="2">
      <t>ジョシ</t>
    </rPh>
    <phoneticPr fontId="4"/>
  </si>
  <si>
    <t>男子</t>
    <rPh sb="0" eb="2">
      <t>ダンシ</t>
    </rPh>
    <phoneticPr fontId="4"/>
  </si>
  <si>
    <t>郡市名</t>
    <rPh sb="0" eb="1">
      <t>グン</t>
    </rPh>
    <rPh sb="1" eb="3">
      <t>シメイ</t>
    </rPh>
    <phoneticPr fontId="4"/>
  </si>
  <si>
    <t>郡市別　順位・得点</t>
    <rPh sb="0" eb="2">
      <t>グンシ</t>
    </rPh>
    <rPh sb="2" eb="3">
      <t>ベツ</t>
    </rPh>
    <rPh sb="4" eb="6">
      <t>ジュンイ</t>
    </rPh>
    <rPh sb="7" eb="9">
      <t>トクテン</t>
    </rPh>
    <phoneticPr fontId="4"/>
  </si>
  <si>
    <t>壮　年</t>
    <rPh sb="0" eb="1">
      <t>ソウ</t>
    </rPh>
    <rPh sb="2" eb="3">
      <t>ネン</t>
    </rPh>
    <phoneticPr fontId="4"/>
  </si>
  <si>
    <t>女　子</t>
    <rPh sb="0" eb="1">
      <t>オンナ</t>
    </rPh>
    <rPh sb="2" eb="3">
      <t>コ</t>
    </rPh>
    <phoneticPr fontId="4"/>
  </si>
  <si>
    <t>男　子</t>
    <rPh sb="0" eb="1">
      <t>オトコ</t>
    </rPh>
    <rPh sb="2" eb="3">
      <t>コ</t>
    </rPh>
    <phoneticPr fontId="4"/>
  </si>
  <si>
    <t>得　点</t>
    <rPh sb="0" eb="1">
      <t>トク</t>
    </rPh>
    <rPh sb="2" eb="3">
      <t>テン</t>
    </rPh>
    <phoneticPr fontId="4"/>
  </si>
  <si>
    <t>順　位</t>
    <rPh sb="0" eb="1">
      <t>ジュン</t>
    </rPh>
    <rPh sb="2" eb="3">
      <t>クライ</t>
    </rPh>
    <phoneticPr fontId="4"/>
  </si>
  <si>
    <t>１０　テニス競技</t>
    <rPh sb="6" eb="8">
      <t>キョウギ</t>
    </rPh>
    <phoneticPr fontId="4"/>
  </si>
  <si>
    <t>Ｓ2（　　　　）</t>
    <phoneticPr fontId="4"/>
  </si>
  <si>
    <t>Ｓ１（　　　　）</t>
    <phoneticPr fontId="4"/>
  </si>
  <si>
    <t>郡上市</t>
    <rPh sb="0" eb="3">
      <t>グジョウシ</t>
    </rPh>
    <phoneticPr fontId="4"/>
  </si>
  <si>
    <t>Ｄ　（　　　　）</t>
    <phoneticPr fontId="4"/>
  </si>
  <si>
    <t>多治見市</t>
    <rPh sb="0" eb="4">
      <t>タジミシ</t>
    </rPh>
    <phoneticPr fontId="4"/>
  </si>
  <si>
    <t>各務原市</t>
    <rPh sb="0" eb="2">
      <t>カガミ</t>
    </rPh>
    <rPh sb="2" eb="4">
      <t>ハラシ</t>
    </rPh>
    <phoneticPr fontId="4"/>
  </si>
  <si>
    <t>中津川市</t>
    <rPh sb="0" eb="4">
      <t>ナカツガワシ</t>
    </rPh>
    <phoneticPr fontId="4"/>
  </si>
  <si>
    <t>関市</t>
    <rPh sb="0" eb="2">
      <t>セキシ</t>
    </rPh>
    <phoneticPr fontId="4"/>
  </si>
  <si>
    <t>加茂郡</t>
    <rPh sb="0" eb="3">
      <t>カモグン</t>
    </rPh>
    <phoneticPr fontId="4"/>
  </si>
  <si>
    <t>可児市</t>
    <rPh sb="0" eb="3">
      <t>カニシ</t>
    </rPh>
    <phoneticPr fontId="4"/>
  </si>
  <si>
    <t>美濃市</t>
    <rPh sb="0" eb="3">
      <t>ミノシ</t>
    </rPh>
    <phoneticPr fontId="4"/>
  </si>
  <si>
    <t>揖斐郡</t>
    <rPh sb="0" eb="3">
      <t>イビグン</t>
    </rPh>
    <phoneticPr fontId="4"/>
  </si>
  <si>
    <t>瑞穂市</t>
    <rPh sb="0" eb="3">
      <t>ミズホシ</t>
    </rPh>
    <phoneticPr fontId="4"/>
  </si>
  <si>
    <t>土岐市</t>
    <rPh sb="0" eb="3">
      <t>トキシ</t>
    </rPh>
    <phoneticPr fontId="4"/>
  </si>
  <si>
    <t>高山市</t>
    <rPh sb="0" eb="3">
      <t>タカヤマシ</t>
    </rPh>
    <phoneticPr fontId="4"/>
  </si>
  <si>
    <t>B　Y　E</t>
    <phoneticPr fontId="4"/>
  </si>
  <si>
    <t>岐阜市</t>
    <rPh sb="0" eb="3">
      <t>ギフシ</t>
    </rPh>
    <phoneticPr fontId="4"/>
  </si>
  <si>
    <t>Ｆ</t>
    <phoneticPr fontId="4"/>
  </si>
  <si>
    <t>ＳＦ</t>
    <phoneticPr fontId="4"/>
  </si>
  <si>
    <t>２Ｒ</t>
    <phoneticPr fontId="4"/>
  </si>
  <si>
    <t>１Ｒ</t>
    <phoneticPr fontId="4"/>
  </si>
  <si>
    <t>男子の部　関市中池公園テニスコート　（2023.9.23）</t>
    <rPh sb="0" eb="2">
      <t>ダンシ</t>
    </rPh>
    <rPh sb="3" eb="4">
      <t>ブ</t>
    </rPh>
    <rPh sb="5" eb="11">
      <t>セキシナカイケコウエン</t>
    </rPh>
    <phoneticPr fontId="4"/>
  </si>
  <si>
    <t>第 15回　岐阜県民スポーツ大会　テニス競技</t>
    <rPh sb="0" eb="1">
      <t>ダイ</t>
    </rPh>
    <rPh sb="4" eb="5">
      <t>カイ</t>
    </rPh>
    <rPh sb="6" eb="8">
      <t>ギフ</t>
    </rPh>
    <rPh sb="8" eb="10">
      <t>ケンミン</t>
    </rPh>
    <rPh sb="14" eb="16">
      <t>タイカイ</t>
    </rPh>
    <rPh sb="20" eb="22">
      <t>キョウギ</t>
    </rPh>
    <phoneticPr fontId="4"/>
  </si>
  <si>
    <t>B Y E</t>
    <phoneticPr fontId="4"/>
  </si>
  <si>
    <t>恵那市</t>
    <rPh sb="0" eb="3">
      <t>エナシ</t>
    </rPh>
    <phoneticPr fontId="4"/>
  </si>
  <si>
    <t>不破郡</t>
    <rPh sb="0" eb="3">
      <t>フワグン</t>
    </rPh>
    <phoneticPr fontId="4"/>
  </si>
  <si>
    <t>女子の部　関市中池公園テニスコート　（2023.9.23）</t>
    <rPh sb="0" eb="2">
      <t>ジョシ</t>
    </rPh>
    <rPh sb="3" eb="4">
      <t>ブ</t>
    </rPh>
    <rPh sb="5" eb="11">
      <t>セキシナカイケコウエン</t>
    </rPh>
    <phoneticPr fontId="4"/>
  </si>
  <si>
    <t>第 １5 回　岐阜県民スポーツ大会　テニス競技</t>
    <rPh sb="0" eb="1">
      <t>ダイ</t>
    </rPh>
    <rPh sb="5" eb="6">
      <t>カイ</t>
    </rPh>
    <rPh sb="7" eb="9">
      <t>ギフ</t>
    </rPh>
    <rPh sb="9" eb="11">
      <t>ケンミン</t>
    </rPh>
    <rPh sb="15" eb="17">
      <t>タイカイ</t>
    </rPh>
    <rPh sb="21" eb="23">
      <t>キョウギ</t>
    </rPh>
    <phoneticPr fontId="4"/>
  </si>
  <si>
    <t>M44 (       )</t>
    <phoneticPr fontId="4"/>
  </si>
  <si>
    <t>F39 (       )</t>
    <phoneticPr fontId="4"/>
  </si>
  <si>
    <t>M54 (       )</t>
    <phoneticPr fontId="4"/>
  </si>
  <si>
    <t>各務原市</t>
    <rPh sb="0" eb="4">
      <t>カガミハラシ</t>
    </rPh>
    <phoneticPr fontId="4"/>
  </si>
  <si>
    <t>羽島郡</t>
    <rPh sb="0" eb="3">
      <t>ハシマグン</t>
    </rPh>
    <phoneticPr fontId="4"/>
  </si>
  <si>
    <t>壮年の部　美濃市曽代運動公園テニス場　（2023.9.23）</t>
    <rPh sb="0" eb="2">
      <t>ソウネン</t>
    </rPh>
    <rPh sb="3" eb="4">
      <t>ブ</t>
    </rPh>
    <rPh sb="5" eb="8">
      <t>ミノシ</t>
    </rPh>
    <rPh sb="8" eb="10">
      <t>ソダイ</t>
    </rPh>
    <rPh sb="10" eb="12">
      <t>ウンドウ</t>
    </rPh>
    <rPh sb="12" eb="14">
      <t>コウエン</t>
    </rPh>
    <rPh sb="17" eb="18">
      <t>ジョウ</t>
    </rPh>
    <phoneticPr fontId="4"/>
  </si>
  <si>
    <t>佐合亮治</t>
    <phoneticPr fontId="4"/>
  </si>
  <si>
    <t>閉　　会　　式</t>
    <rPh sb="0" eb="1">
      <t>ヘイ</t>
    </rPh>
    <rPh sb="3" eb="4">
      <t>カイ</t>
    </rPh>
    <rPh sb="6" eb="7">
      <t>シキ</t>
    </rPh>
    <phoneticPr fontId="4"/>
  </si>
  <si>
    <t>可児市　　対　　各務原市</t>
    <rPh sb="0" eb="3">
      <t>カニシ</t>
    </rPh>
    <rPh sb="5" eb="6">
      <t>タイ</t>
    </rPh>
    <rPh sb="8" eb="12">
      <t>カガミハラシ</t>
    </rPh>
    <phoneticPr fontId="4"/>
  </si>
  <si>
    <t>う</t>
    <phoneticPr fontId="4"/>
  </si>
  <si>
    <t>１２：００～</t>
    <phoneticPr fontId="4"/>
  </si>
  <si>
    <t>岐阜市　　対　　可児市　</t>
    <rPh sb="0" eb="3">
      <t>ギフシ</t>
    </rPh>
    <rPh sb="5" eb="6">
      <t>タイ</t>
    </rPh>
    <rPh sb="8" eb="11">
      <t>カニシ</t>
    </rPh>
    <phoneticPr fontId="4"/>
  </si>
  <si>
    <t>③</t>
    <phoneticPr fontId="4"/>
  </si>
  <si>
    <t>１１：３０～</t>
    <phoneticPr fontId="4"/>
  </si>
  <si>
    <t>岐阜市　　対　　各務原市</t>
    <rPh sb="0" eb="3">
      <t>ギフシ</t>
    </rPh>
    <rPh sb="5" eb="6">
      <t>タイ</t>
    </rPh>
    <rPh sb="8" eb="12">
      <t>カガミハラシ</t>
    </rPh>
    <phoneticPr fontId="4"/>
  </si>
  <si>
    <t>い</t>
    <phoneticPr fontId="4"/>
  </si>
  <si>
    <t>１１：００～</t>
    <phoneticPr fontId="4"/>
  </si>
  <si>
    <t>②</t>
    <phoneticPr fontId="4"/>
  </si>
  <si>
    <t>１０：３０～</t>
    <phoneticPr fontId="4"/>
  </si>
  <si>
    <t>あ</t>
    <phoneticPr fontId="4"/>
  </si>
  <si>
    <t>１０：００～</t>
    <phoneticPr fontId="4"/>
  </si>
  <si>
    <t>3位　</t>
    <rPh sb="1" eb="2">
      <t>イ</t>
    </rPh>
    <phoneticPr fontId="4"/>
  </si>
  <si>
    <t>①</t>
    <phoneticPr fontId="4"/>
  </si>
  <si>
    <t>９：３０～</t>
    <phoneticPr fontId="4"/>
  </si>
  <si>
    <t>2位　</t>
    <rPh sb="1" eb="2">
      <t>イ</t>
    </rPh>
    <phoneticPr fontId="4"/>
  </si>
  <si>
    <t>開　　会　　式</t>
    <rPh sb="0" eb="1">
      <t>カイ</t>
    </rPh>
    <rPh sb="3" eb="4">
      <t>カイ</t>
    </rPh>
    <rPh sb="6" eb="7">
      <t>シキ</t>
    </rPh>
    <phoneticPr fontId="4"/>
  </si>
  <si>
    <t>　９：１５～</t>
    <phoneticPr fontId="4"/>
  </si>
  <si>
    <t>1位　</t>
    <rPh sb="1" eb="2">
      <t>イ</t>
    </rPh>
    <phoneticPr fontId="4"/>
  </si>
  <si>
    <t>種別</t>
    <rPh sb="0" eb="2">
      <t>シュベツ</t>
    </rPh>
    <phoneticPr fontId="4"/>
  </si>
  <si>
    <t>開始時刻</t>
    <rPh sb="0" eb="2">
      <t>カイシ</t>
    </rPh>
    <rPh sb="2" eb="4">
      <t>ジコク</t>
    </rPh>
    <phoneticPr fontId="4"/>
  </si>
  <si>
    <t>＜総合得点＞</t>
    <rPh sb="1" eb="3">
      <t>ソウゴウ</t>
    </rPh>
    <rPh sb="3" eb="5">
      <t>トクテン</t>
    </rPh>
    <phoneticPr fontId="4"/>
  </si>
  <si>
    <t>（１２分－５分－１２分）</t>
    <rPh sb="3" eb="4">
      <t>フン</t>
    </rPh>
    <rPh sb="6" eb="7">
      <t>フン</t>
    </rPh>
    <rPh sb="10" eb="11">
      <t>フン</t>
    </rPh>
    <phoneticPr fontId="4"/>
  </si>
  <si>
    <t>日　　　程</t>
    <rPh sb="0" eb="1">
      <t>ヒ</t>
    </rPh>
    <rPh sb="4" eb="5">
      <t>ホド</t>
    </rPh>
    <phoneticPr fontId="4"/>
  </si>
  <si>
    <t>女子（３チーム：リーグ戦）</t>
    <rPh sb="0" eb="2">
      <t>ジョシ</t>
    </rPh>
    <rPh sb="11" eb="12">
      <t>セン</t>
    </rPh>
    <phoneticPr fontId="4"/>
  </si>
  <si>
    <t>男子（３チーム：リーグ戦）</t>
    <rPh sb="0" eb="2">
      <t>ダンシ</t>
    </rPh>
    <rPh sb="11" eb="12">
      <t>セン</t>
    </rPh>
    <phoneticPr fontId="4"/>
  </si>
  <si>
    <t>組み合わせ</t>
    <rPh sb="0" eb="1">
      <t>ク</t>
    </rPh>
    <rPh sb="2" eb="3">
      <t>ア</t>
    </rPh>
    <phoneticPr fontId="4"/>
  </si>
  <si>
    <t>郡　市　名</t>
    <rPh sb="0" eb="1">
      <t>グン</t>
    </rPh>
    <rPh sb="2" eb="3">
      <t>シ</t>
    </rPh>
    <rPh sb="4" eb="5">
      <t>メイ</t>
    </rPh>
    <phoneticPr fontId="4"/>
  </si>
  <si>
    <t>順　　　位</t>
    <rPh sb="0" eb="1">
      <t>ジュン</t>
    </rPh>
    <rPh sb="4" eb="5">
      <t>クライ</t>
    </rPh>
    <phoneticPr fontId="4"/>
  </si>
  <si>
    <t>個別成績</t>
    <rPh sb="0" eb="2">
      <t>コベツ</t>
    </rPh>
    <rPh sb="2" eb="4">
      <t>セイセキ</t>
    </rPh>
    <phoneticPr fontId="4"/>
  </si>
  <si>
    <t>総合成績</t>
    <rPh sb="0" eb="2">
      <t>ソウゴウ</t>
    </rPh>
    <rPh sb="2" eb="4">
      <t>セイセキ</t>
    </rPh>
    <phoneticPr fontId="4"/>
  </si>
  <si>
    <t>１１．ホッケー競技</t>
    <rPh sb="7" eb="9">
      <t>キョウギ</t>
    </rPh>
    <phoneticPr fontId="4"/>
  </si>
  <si>
    <t>第１５回　岐阜県民スポーツ大会</t>
    <rPh sb="0" eb="1">
      <t>ダイ</t>
    </rPh>
    <rPh sb="3" eb="4">
      <t>カイ</t>
    </rPh>
    <rPh sb="5" eb="7">
      <t>ギフ</t>
    </rPh>
    <rPh sb="7" eb="9">
      <t>ケンミン</t>
    </rPh>
    <rPh sb="13" eb="15">
      <t>タイカイ</t>
    </rPh>
    <phoneticPr fontId="4"/>
  </si>
  <si>
    <t>－</t>
    <phoneticPr fontId="4"/>
  </si>
  <si>
    <t>女子う</t>
    <rPh sb="0" eb="2">
      <t>ジョシ</t>
    </rPh>
    <phoneticPr fontId="4"/>
  </si>
  <si>
    <t>第６試合</t>
    <rPh sb="0" eb="1">
      <t>ダイ</t>
    </rPh>
    <rPh sb="2" eb="4">
      <t>シアイ</t>
    </rPh>
    <phoneticPr fontId="4"/>
  </si>
  <si>
    <t>可児市</t>
    <rPh sb="0" eb="2">
      <t>カニ</t>
    </rPh>
    <rPh sb="2" eb="3">
      <t>シ</t>
    </rPh>
    <phoneticPr fontId="4"/>
  </si>
  <si>
    <t>男子③</t>
    <rPh sb="0" eb="2">
      <t>ダンシ</t>
    </rPh>
    <phoneticPr fontId="4"/>
  </si>
  <si>
    <t>第５試合</t>
    <rPh sb="0" eb="1">
      <t>ダイ</t>
    </rPh>
    <rPh sb="2" eb="4">
      <t>シアイ</t>
    </rPh>
    <phoneticPr fontId="4"/>
  </si>
  <si>
    <t>岐阜市</t>
    <rPh sb="0" eb="2">
      <t>ギフ</t>
    </rPh>
    <rPh sb="2" eb="3">
      <t>シ</t>
    </rPh>
    <phoneticPr fontId="4"/>
  </si>
  <si>
    <t>女子い</t>
    <rPh sb="0" eb="2">
      <t>ジョシ</t>
    </rPh>
    <phoneticPr fontId="4"/>
  </si>
  <si>
    <t>第４試合</t>
    <rPh sb="0" eb="1">
      <t>ダイ</t>
    </rPh>
    <rPh sb="2" eb="4">
      <t>シアイ</t>
    </rPh>
    <phoneticPr fontId="4"/>
  </si>
  <si>
    <t>男子②</t>
    <rPh sb="0" eb="2">
      <t>ダンシ</t>
    </rPh>
    <phoneticPr fontId="4"/>
  </si>
  <si>
    <t>第３試合</t>
    <rPh sb="0" eb="1">
      <t>ダイ</t>
    </rPh>
    <rPh sb="2" eb="4">
      <t>シアイ</t>
    </rPh>
    <phoneticPr fontId="4"/>
  </si>
  <si>
    <t>女子あ</t>
    <rPh sb="0" eb="2">
      <t>ジョシ</t>
    </rPh>
    <phoneticPr fontId="4"/>
  </si>
  <si>
    <t>第２試合</t>
    <rPh sb="0" eb="1">
      <t>ダイ</t>
    </rPh>
    <rPh sb="2" eb="4">
      <t>シアイ</t>
    </rPh>
    <phoneticPr fontId="4"/>
  </si>
  <si>
    <t>男子①</t>
    <rPh sb="0" eb="2">
      <t>ダンシ</t>
    </rPh>
    <phoneticPr fontId="4"/>
  </si>
  <si>
    <t>第１試合</t>
    <rPh sb="0" eb="1">
      <t>ダイ</t>
    </rPh>
    <rPh sb="2" eb="4">
      <t>シアイ</t>
    </rPh>
    <phoneticPr fontId="4"/>
  </si>
  <si>
    <t>試　合　記　録</t>
    <rPh sb="0" eb="1">
      <t>タメシ</t>
    </rPh>
    <rPh sb="2" eb="3">
      <t>ア</t>
    </rPh>
    <rPh sb="4" eb="5">
      <t>キ</t>
    </rPh>
    <rPh sb="6" eb="7">
      <t>ロク</t>
    </rPh>
    <phoneticPr fontId="4"/>
  </si>
  <si>
    <t>会場：各務原市ホッケー場</t>
    <rPh sb="0" eb="2">
      <t>カイジョウ</t>
    </rPh>
    <rPh sb="3" eb="6">
      <t>カガミハラ</t>
    </rPh>
    <rPh sb="6" eb="7">
      <t>シ</t>
    </rPh>
    <rPh sb="11" eb="12">
      <t>ジョウ</t>
    </rPh>
    <phoneticPr fontId="4"/>
  </si>
  <si>
    <t>一般女子Bブロック</t>
    <rPh sb="0" eb="2">
      <t>イッパン</t>
    </rPh>
    <rPh sb="2" eb="4">
      <t>ジョシ</t>
    </rPh>
    <phoneticPr fontId="4"/>
  </si>
  <si>
    <t>一般女子Aブロック</t>
    <rPh sb="0" eb="2">
      <t>イッパン</t>
    </rPh>
    <rPh sb="2" eb="4">
      <t>ジョシ</t>
    </rPh>
    <phoneticPr fontId="4"/>
  </si>
  <si>
    <t>一般男子Bブロック</t>
    <rPh sb="0" eb="2">
      <t>イッパン</t>
    </rPh>
    <rPh sb="2" eb="4">
      <t>ダンシ</t>
    </rPh>
    <phoneticPr fontId="4"/>
  </si>
  <si>
    <t>一般男子Aブロック</t>
    <rPh sb="0" eb="2">
      <t>イッパン</t>
    </rPh>
    <rPh sb="2" eb="4">
      <t>ダンシ</t>
    </rPh>
    <phoneticPr fontId="4"/>
  </si>
  <si>
    <t>12. バスケットボール競技</t>
    <rPh sb="12" eb="14">
      <t>キョウギ</t>
    </rPh>
    <phoneticPr fontId="4"/>
  </si>
  <si>
    <t>Ａコート　男子③　　Ｂコート　男子④</t>
    <rPh sb="5" eb="7">
      <t xml:space="preserve">ダンシ </t>
    </rPh>
    <rPh sb="15" eb="17">
      <t xml:space="preserve">ダンシ3 </t>
    </rPh>
    <phoneticPr fontId="37"/>
  </si>
  <si>
    <t>第4試合　</t>
    <rPh sb="0" eb="1">
      <t xml:space="preserve">ダイ1シアイ </t>
    </rPh>
    <phoneticPr fontId="37"/>
  </si>
  <si>
    <t>他は、前試合の負けチーム</t>
    <rPh sb="0" eb="1">
      <t xml:space="preserve">ホカハ </t>
    </rPh>
    <rPh sb="3" eb="6">
      <t xml:space="preserve">ゼンシアイノ </t>
    </rPh>
    <rPh sb="7" eb="8">
      <t xml:space="preserve">マケ </t>
    </rPh>
    <phoneticPr fontId="37"/>
  </si>
  <si>
    <t>Ａコート　男子①　　Ｂコート　男子②</t>
    <rPh sb="5" eb="7">
      <t xml:space="preserve">ダンシ </t>
    </rPh>
    <rPh sb="15" eb="17">
      <t xml:space="preserve">ダンシ3 </t>
    </rPh>
    <phoneticPr fontId="37"/>
  </si>
  <si>
    <t>第1試合　</t>
    <rPh sb="0" eb="1">
      <t xml:space="preserve">ダイ1シアイ </t>
    </rPh>
    <phoneticPr fontId="37"/>
  </si>
  <si>
    <t>3，オフィシャル割当て</t>
    <rPh sb="8" eb="10">
      <t xml:space="preserve">ワリアテ </t>
    </rPh>
    <phoneticPr fontId="37"/>
  </si>
  <si>
    <t>⑧　15：20</t>
    <phoneticPr fontId="37"/>
  </si>
  <si>
    <t>⑦　14：30</t>
    <phoneticPr fontId="37"/>
  </si>
  <si>
    <t>⑥　13：40</t>
    <phoneticPr fontId="37"/>
  </si>
  <si>
    <t>⑤　12：50</t>
    <phoneticPr fontId="37"/>
  </si>
  <si>
    <t>④　12：00</t>
    <phoneticPr fontId="37"/>
  </si>
  <si>
    <t>③　11：10</t>
    <phoneticPr fontId="37"/>
  </si>
  <si>
    <t>②　10：20</t>
    <phoneticPr fontId="37"/>
  </si>
  <si>
    <t>①　9：30　</t>
    <phoneticPr fontId="37"/>
  </si>
  <si>
    <t>2．試合時間（10分ハーフ　第1･4クォーター　ハーフタイム5分）</t>
    <rPh sb="2" eb="6">
      <t xml:space="preserve">シアイジカｎ </t>
    </rPh>
    <rPh sb="14" eb="15">
      <t xml:space="preserve">ダイ1 </t>
    </rPh>
    <phoneticPr fontId="37"/>
  </si>
  <si>
    <t>⑧可児市</t>
    <rPh sb="1" eb="4">
      <t xml:space="preserve">カニシ </t>
    </rPh>
    <phoneticPr fontId="37"/>
  </si>
  <si>
    <t>⑦岐阜市</t>
    <rPh sb="1" eb="4">
      <t xml:space="preserve">ギフシ </t>
    </rPh>
    <phoneticPr fontId="37"/>
  </si>
  <si>
    <t>⑥関市</t>
    <rPh sb="1" eb="3">
      <t xml:space="preserve">セキシ </t>
    </rPh>
    <phoneticPr fontId="37"/>
  </si>
  <si>
    <t>⑤中津川市</t>
    <rPh sb="1" eb="5">
      <t xml:space="preserve">ナカツガワシ </t>
    </rPh>
    <phoneticPr fontId="37"/>
  </si>
  <si>
    <t>④不破郡</t>
    <rPh sb="1" eb="4">
      <t xml:space="preserve">フワグｎ </t>
    </rPh>
    <phoneticPr fontId="37"/>
  </si>
  <si>
    <t>③恵那市</t>
    <rPh sb="1" eb="4">
      <t xml:space="preserve">エナシ </t>
    </rPh>
    <phoneticPr fontId="37"/>
  </si>
  <si>
    <t>②郡上市</t>
    <rPh sb="1" eb="4">
      <t xml:space="preserve">グジョウシ </t>
    </rPh>
    <phoneticPr fontId="37"/>
  </si>
  <si>
    <t>①飛騨市</t>
    <rPh sb="1" eb="3">
      <t xml:space="preserve">ヒダチク </t>
    </rPh>
    <rPh sb="3" eb="4">
      <t xml:space="preserve">シ </t>
    </rPh>
    <phoneticPr fontId="37"/>
  </si>
  <si>
    <t>2Ｂ
10：20</t>
    <phoneticPr fontId="37"/>
  </si>
  <si>
    <t>2Ａ
10：20</t>
    <phoneticPr fontId="37"/>
  </si>
  <si>
    <t>1Ｂ
9：30</t>
    <phoneticPr fontId="37"/>
  </si>
  <si>
    <t>1Ａ
9：30</t>
    <phoneticPr fontId="37"/>
  </si>
  <si>
    <t>7Ｂ
14：30</t>
    <phoneticPr fontId="37"/>
  </si>
  <si>
    <t>7Ａ
14：30</t>
    <phoneticPr fontId="37"/>
  </si>
  <si>
    <t>決勝</t>
    <rPh sb="0" eb="2">
      <t xml:space="preserve">ケッショウ </t>
    </rPh>
    <phoneticPr fontId="37"/>
  </si>
  <si>
    <t>5Ｂ
12：50</t>
    <phoneticPr fontId="37"/>
  </si>
  <si>
    <t>5Ａ
12：50</t>
    <phoneticPr fontId="37"/>
  </si>
  <si>
    <t>３位決定</t>
    <phoneticPr fontId="37"/>
  </si>
  <si>
    <t>[女子Ｂブロック]</t>
    <rPh sb="1" eb="2">
      <t xml:space="preserve">ジョ </t>
    </rPh>
    <rPh sb="2" eb="3">
      <t xml:space="preserve">ダンシ </t>
    </rPh>
    <phoneticPr fontId="37"/>
  </si>
  <si>
    <t>[女子Ａブロック]</t>
    <rPh sb="1" eb="2">
      <t xml:space="preserve">ジョ </t>
    </rPh>
    <rPh sb="2" eb="3">
      <t xml:space="preserve">ダンシ </t>
    </rPh>
    <phoneticPr fontId="37"/>
  </si>
  <si>
    <t>⑧高山市</t>
    <rPh sb="1" eb="4">
      <t xml:space="preserve">タカヤマシ </t>
    </rPh>
    <phoneticPr fontId="37"/>
  </si>
  <si>
    <t>⑦大垣市</t>
    <rPh sb="1" eb="4">
      <t xml:space="preserve">オオガキシ </t>
    </rPh>
    <phoneticPr fontId="37"/>
  </si>
  <si>
    <t>⑥中津川市</t>
    <rPh sb="1" eb="5">
      <t xml:space="preserve">ナカツガワシ </t>
    </rPh>
    <phoneticPr fontId="37"/>
  </si>
  <si>
    <t>⑤郡上市</t>
    <rPh sb="1" eb="4">
      <t xml:space="preserve">グジョウシ </t>
    </rPh>
    <phoneticPr fontId="37"/>
  </si>
  <si>
    <t>④関市</t>
    <rPh sb="1" eb="3">
      <t xml:space="preserve">セキシ </t>
    </rPh>
    <phoneticPr fontId="37"/>
  </si>
  <si>
    <t>③加茂郡</t>
    <rPh sb="1" eb="4">
      <t xml:space="preserve">カモグｎ </t>
    </rPh>
    <phoneticPr fontId="37"/>
  </si>
  <si>
    <t>②恵那市</t>
    <rPh sb="1" eb="4">
      <t xml:space="preserve">エナシ </t>
    </rPh>
    <phoneticPr fontId="37"/>
  </si>
  <si>
    <t>①各務原市</t>
    <phoneticPr fontId="37"/>
  </si>
  <si>
    <t>4Ｂ
12：00</t>
    <phoneticPr fontId="37"/>
  </si>
  <si>
    <t>4Ａ
12：00</t>
    <phoneticPr fontId="37"/>
  </si>
  <si>
    <t>3Ｂ
11：10</t>
    <phoneticPr fontId="37"/>
  </si>
  <si>
    <t>3Ａ
11：10</t>
    <phoneticPr fontId="37"/>
  </si>
  <si>
    <t>8Ｂ
15：20</t>
    <phoneticPr fontId="37"/>
  </si>
  <si>
    <t>8Ａ
15：20</t>
    <phoneticPr fontId="37"/>
  </si>
  <si>
    <t>6Ｂ
13：40</t>
    <phoneticPr fontId="37"/>
  </si>
  <si>
    <t>6Ａ
13：40</t>
    <phoneticPr fontId="37"/>
  </si>
  <si>
    <t>[男子Ｂブロック]</t>
    <rPh sb="1" eb="3">
      <t xml:space="preserve">ダンシ </t>
    </rPh>
    <phoneticPr fontId="37"/>
  </si>
  <si>
    <t>[男子Ａブロック]</t>
    <rPh sb="1" eb="3">
      <t xml:space="preserve">ダンシ </t>
    </rPh>
    <phoneticPr fontId="37"/>
  </si>
  <si>
    <t>1．組合せ</t>
    <rPh sb="2" eb="4">
      <t xml:space="preserve">クミアワセ </t>
    </rPh>
    <phoneticPr fontId="37"/>
  </si>
  <si>
    <t>12　バスケットボール</t>
    <phoneticPr fontId="37"/>
  </si>
  <si>
    <t>令和５年度　第15回岐阜県民スポーツ大会　バスケットボール競技組合せ</t>
    <rPh sb="0" eb="2">
      <t xml:space="preserve">レイワ4ネンド </t>
    </rPh>
    <rPh sb="6" eb="7">
      <t xml:space="preserve">ダイ </t>
    </rPh>
    <rPh sb="9" eb="10">
      <t xml:space="preserve">カイ </t>
    </rPh>
    <rPh sb="10" eb="14">
      <t xml:space="preserve">ギフケンミンスポーツタイカイ </t>
    </rPh>
    <rPh sb="31" eb="33">
      <t xml:space="preserve">クミアワセ </t>
    </rPh>
    <phoneticPr fontId="37"/>
  </si>
  <si>
    <t>１３　柔道競技</t>
    <rPh sb="3" eb="5">
      <t>ジュウドウ</t>
    </rPh>
    <rPh sb="5" eb="7">
      <t>キョウギ</t>
    </rPh>
    <phoneticPr fontId="4"/>
  </si>
  <si>
    <t>①ー２</t>
    <phoneticPr fontId="4"/>
  </si>
  <si>
    <t>美濃加茂市</t>
    <rPh sb="0" eb="5">
      <t>ミノカモシ</t>
    </rPh>
    <phoneticPr fontId="4"/>
  </si>
  <si>
    <t>②ー５</t>
    <phoneticPr fontId="4"/>
  </si>
  <si>
    <t>①ー６</t>
    <phoneticPr fontId="4"/>
  </si>
  <si>
    <t>飛騨市</t>
    <rPh sb="0" eb="3">
      <t>ヒダシ</t>
    </rPh>
    <phoneticPr fontId="4"/>
  </si>
  <si>
    <t>瑞浪市</t>
    <rPh sb="0" eb="3">
      <t>ミズナミシ</t>
    </rPh>
    <phoneticPr fontId="4"/>
  </si>
  <si>
    <t>②ー７</t>
    <phoneticPr fontId="4"/>
  </si>
  <si>
    <t>①ー８</t>
    <phoneticPr fontId="4"/>
  </si>
  <si>
    <t>②ー４</t>
    <phoneticPr fontId="4"/>
  </si>
  <si>
    <t>①－10</t>
    <phoneticPr fontId="4"/>
  </si>
  <si>
    <t>①ー５</t>
    <phoneticPr fontId="4"/>
  </si>
  <si>
    <t>②ー８</t>
    <phoneticPr fontId="4"/>
  </si>
  <si>
    <t>①ー９</t>
    <phoneticPr fontId="4"/>
  </si>
  <si>
    <t>羽島市</t>
    <rPh sb="0" eb="3">
      <t>ハシマシ</t>
    </rPh>
    <phoneticPr fontId="4"/>
  </si>
  <si>
    <t>②ー１</t>
    <phoneticPr fontId="4"/>
  </si>
  <si>
    <t>①ー１</t>
    <phoneticPr fontId="4"/>
  </si>
  <si>
    <t>②ー３</t>
    <phoneticPr fontId="4"/>
  </si>
  <si>
    <t>①ー４</t>
    <phoneticPr fontId="4"/>
  </si>
  <si>
    <t>②ー６</t>
    <phoneticPr fontId="4"/>
  </si>
  <si>
    <t>①ー７</t>
    <phoneticPr fontId="4"/>
  </si>
  <si>
    <t>②ー２</t>
    <phoneticPr fontId="4"/>
  </si>
  <si>
    <t>①ー３</t>
    <phoneticPr fontId="4"/>
  </si>
  <si>
    <t>令和5年度県民スポーツ大会柔道競技組合せ</t>
    <rPh sb="0" eb="2">
      <t>レイワ</t>
    </rPh>
    <rPh sb="3" eb="5">
      <t>ネンド</t>
    </rPh>
    <rPh sb="5" eb="7">
      <t>ケンミン</t>
    </rPh>
    <rPh sb="11" eb="13">
      <t>タイカイ</t>
    </rPh>
    <rPh sb="13" eb="15">
      <t>ジュウドウ</t>
    </rPh>
    <rPh sb="15" eb="17">
      <t>キョウギ</t>
    </rPh>
    <rPh sb="17" eb="19">
      <t>クミアワ</t>
    </rPh>
    <phoneticPr fontId="4"/>
  </si>
  <si>
    <t>一般女子</t>
    <rPh sb="0" eb="2">
      <t>イッパン</t>
    </rPh>
    <rPh sb="2" eb="3">
      <t>オンナ</t>
    </rPh>
    <phoneticPr fontId="4"/>
  </si>
  <si>
    <t>（２）種別成績</t>
    <rPh sb="3" eb="5">
      <t>シュベツ</t>
    </rPh>
    <rPh sb="5" eb="7">
      <t>セイセキ</t>
    </rPh>
    <phoneticPr fontId="4"/>
  </si>
  <si>
    <t>郡市名</t>
    <rPh sb="0" eb="1">
      <t>グン</t>
    </rPh>
    <rPh sb="1" eb="2">
      <t>シ</t>
    </rPh>
    <rPh sb="2" eb="3">
      <t>メイ</t>
    </rPh>
    <phoneticPr fontId="4"/>
  </si>
  <si>
    <t>（１）総合成績</t>
    <rPh sb="3" eb="5">
      <t>ソウゴウ</t>
    </rPh>
    <rPh sb="5" eb="7">
      <t>セイセキ</t>
    </rPh>
    <phoneticPr fontId="4"/>
  </si>
  <si>
    <t>１４　バドミントン競技</t>
    <rPh sb="9" eb="11">
      <t>キョウギ</t>
    </rPh>
    <phoneticPr fontId="4"/>
  </si>
  <si>
    <t>各務原市</t>
    <rPh sb="0" eb="4">
      <t>カカミガハラシ</t>
    </rPh>
    <phoneticPr fontId="4"/>
  </si>
  <si>
    <t>山県市</t>
    <rPh sb="0" eb="3">
      <t>ヤマガタシ</t>
    </rPh>
    <phoneticPr fontId="4"/>
  </si>
  <si>
    <t>【女子】</t>
    <rPh sb="1" eb="3">
      <t>ジョシ</t>
    </rPh>
    <phoneticPr fontId="4"/>
  </si>
  <si>
    <t>【男子】</t>
    <rPh sb="1" eb="3">
      <t>ダンシ</t>
    </rPh>
    <phoneticPr fontId="4"/>
  </si>
  <si>
    <t>バドミントン競技</t>
    <rPh sb="6" eb="8">
      <t>キョウギ</t>
    </rPh>
    <phoneticPr fontId="4"/>
  </si>
  <si>
    <t>15. ライフル射撃競技</t>
    <rPh sb="8" eb="10">
      <t>シャゲキ</t>
    </rPh>
    <rPh sb="10" eb="12">
      <t>キョウギ</t>
    </rPh>
    <phoneticPr fontId="4"/>
  </si>
  <si>
    <t>新体操競技</t>
    <rPh sb="0" eb="3">
      <t>シンタイソウ</t>
    </rPh>
    <rPh sb="3" eb="5">
      <t>キョウギ</t>
    </rPh>
    <phoneticPr fontId="4"/>
  </si>
  <si>
    <t>体操競技</t>
    <rPh sb="0" eb="2">
      <t>タイソウ</t>
    </rPh>
    <rPh sb="2" eb="4">
      <t>キョウギ</t>
    </rPh>
    <phoneticPr fontId="4"/>
  </si>
  <si>
    <t>16. 体操競技</t>
    <rPh sb="4" eb="6">
      <t>タイソウ</t>
    </rPh>
    <rPh sb="6" eb="8">
      <t>キョウギ</t>
    </rPh>
    <phoneticPr fontId="4"/>
  </si>
  <si>
    <t>連絡先</t>
    <rPh sb="0" eb="2">
      <t>レンラク</t>
    </rPh>
    <rPh sb="2" eb="3">
      <t>サキ</t>
    </rPh>
    <phoneticPr fontId="4"/>
  </si>
  <si>
    <t>報告者</t>
    <rPh sb="0" eb="3">
      <t>ホウコクシャ</t>
    </rPh>
    <phoneticPr fontId="42"/>
  </si>
  <si>
    <t>報告者</t>
    <rPh sb="0" eb="2">
      <t>ホウコク</t>
    </rPh>
    <phoneticPr fontId="4"/>
  </si>
  <si>
    <t>記録</t>
    <rPh sb="0" eb="2">
      <t>キロク</t>
    </rPh>
    <phoneticPr fontId="42"/>
  </si>
  <si>
    <t>郡市名</t>
    <rPh sb="0" eb="3">
      <t>グンシメイ</t>
    </rPh>
    <phoneticPr fontId="42"/>
  </si>
  <si>
    <t>チームスプリント</t>
    <phoneticPr fontId="42"/>
  </si>
  <si>
    <t>氏名</t>
    <rPh sb="0" eb="2">
      <t>シメイ</t>
    </rPh>
    <phoneticPr fontId="42"/>
  </si>
  <si>
    <t>郡市名</t>
    <rPh sb="0" eb="2">
      <t>グンシ</t>
    </rPh>
    <rPh sb="2" eb="3">
      <t>メイ</t>
    </rPh>
    <phoneticPr fontId="42"/>
  </si>
  <si>
    <t>ケイリン</t>
    <phoneticPr fontId="42"/>
  </si>
  <si>
    <t>６ｋｍスクラッチ</t>
    <phoneticPr fontId="42"/>
  </si>
  <si>
    <t>４００ｍ
タイムトライアル</t>
    <phoneticPr fontId="42"/>
  </si>
  <si>
    <t>１ｋｍ
タイムトライアル</t>
    <phoneticPr fontId="42"/>
  </si>
  <si>
    <t>順位</t>
    <rPh sb="0" eb="2">
      <t>ジュンイ</t>
    </rPh>
    <phoneticPr fontId="42"/>
  </si>
  <si>
    <t>ロードレーサーの部</t>
    <rPh sb="8" eb="9">
      <t>ブ</t>
    </rPh>
    <phoneticPr fontId="42"/>
  </si>
  <si>
    <t>６ｋｍスクラッチ</t>
  </si>
  <si>
    <t>スプリント</t>
    <phoneticPr fontId="42"/>
  </si>
  <si>
    <t>トラックレーサーの部</t>
    <rPh sb="9" eb="10">
      <t>ブ</t>
    </rPh>
    <phoneticPr fontId="42"/>
  </si>
  <si>
    <t>(２)種別成績</t>
    <rPh sb="3" eb="5">
      <t>シュベツ</t>
    </rPh>
    <rPh sb="5" eb="7">
      <t>セイセキ</t>
    </rPh>
    <phoneticPr fontId="42"/>
  </si>
  <si>
    <t>競技得点</t>
    <rPh sb="0" eb="2">
      <t>キョウギ</t>
    </rPh>
    <rPh sb="2" eb="4">
      <t>トクテン</t>
    </rPh>
    <phoneticPr fontId="42"/>
  </si>
  <si>
    <t>得点合計</t>
    <rPh sb="0" eb="2">
      <t>トクテン</t>
    </rPh>
    <rPh sb="2" eb="4">
      <t>ゴウケイ</t>
    </rPh>
    <phoneticPr fontId="42"/>
  </si>
  <si>
    <t>郡市名</t>
    <rPh sb="0" eb="1">
      <t>グン</t>
    </rPh>
    <rPh sb="1" eb="2">
      <t>シ</t>
    </rPh>
    <rPh sb="2" eb="3">
      <t>メイ</t>
    </rPh>
    <phoneticPr fontId="42"/>
  </si>
  <si>
    <t>（１）総合成績</t>
    <rPh sb="3" eb="5">
      <t>ソウゴウ</t>
    </rPh>
    <rPh sb="5" eb="7">
      <t>セイセキ</t>
    </rPh>
    <phoneticPr fontId="42"/>
  </si>
  <si>
    <t>大垣市営大垣競輪場</t>
    <rPh sb="0" eb="2">
      <t>オオガキ</t>
    </rPh>
    <rPh sb="2" eb="4">
      <t>シエイ</t>
    </rPh>
    <rPh sb="4" eb="6">
      <t>オオガキ</t>
    </rPh>
    <rPh sb="6" eb="9">
      <t>ケイリンジョウ</t>
    </rPh>
    <phoneticPr fontId="42"/>
  </si>
  <si>
    <t>大垣市</t>
    <rPh sb="0" eb="3">
      <t>オオガキシ</t>
    </rPh>
    <phoneticPr fontId="42"/>
  </si>
  <si>
    <t>１７．自転車競技</t>
    <rPh sb="3" eb="6">
      <t>ジテンシャ</t>
    </rPh>
    <rPh sb="6" eb="8">
      <t>キョウギ</t>
    </rPh>
    <phoneticPr fontId="42"/>
  </si>
  <si>
    <t>加茂郡</t>
    <rPh sb="0" eb="2">
      <t>カモ</t>
    </rPh>
    <rPh sb="2" eb="3">
      <t>グン</t>
    </rPh>
    <phoneticPr fontId="42"/>
  </si>
  <si>
    <t>羽島郡</t>
    <rPh sb="0" eb="3">
      <t>ハシマグン</t>
    </rPh>
    <phoneticPr fontId="42"/>
  </si>
  <si>
    <t>土岐市</t>
    <rPh sb="0" eb="3">
      <t>トキシ</t>
    </rPh>
    <phoneticPr fontId="42"/>
  </si>
  <si>
    <t>可児市</t>
    <rPh sb="0" eb="3">
      <t>カニシ</t>
    </rPh>
    <phoneticPr fontId="42"/>
  </si>
  <si>
    <t>美濃市</t>
    <rPh sb="0" eb="3">
      <t>ミノシ</t>
    </rPh>
    <phoneticPr fontId="42"/>
  </si>
  <si>
    <t>各務原市</t>
  </si>
  <si>
    <t>岐阜市</t>
  </si>
  <si>
    <t>得点</t>
    <rPh sb="0" eb="2">
      <t>トクテン</t>
    </rPh>
    <phoneticPr fontId="42"/>
  </si>
  <si>
    <t>合計</t>
    <rPh sb="0" eb="2">
      <t>ゴウケイ</t>
    </rPh>
    <phoneticPr fontId="42"/>
  </si>
  <si>
    <t>ID</t>
    <phoneticPr fontId="42"/>
  </si>
  <si>
    <t>郡市合計</t>
    <rPh sb="0" eb="2">
      <t>グンシ</t>
    </rPh>
    <rPh sb="2" eb="4">
      <t>ゴウケイ</t>
    </rPh>
    <phoneticPr fontId="42"/>
  </si>
  <si>
    <t>郡市</t>
    <rPh sb="0" eb="2">
      <t>グンシ</t>
    </rPh>
    <phoneticPr fontId="42"/>
  </si>
  <si>
    <t>チーム名</t>
    <rPh sb="3" eb="4">
      <t>メイ</t>
    </rPh>
    <phoneticPr fontId="42"/>
  </si>
  <si>
    <t>TS(RR)</t>
    <phoneticPr fontId="42"/>
  </si>
  <si>
    <t>TS(TR)</t>
    <phoneticPr fontId="42"/>
  </si>
  <si>
    <t>KE(RR)</t>
  </si>
  <si>
    <t>KE(TR)</t>
  </si>
  <si>
    <t>SH(RR)</t>
    <phoneticPr fontId="42"/>
  </si>
  <si>
    <t>SH(TR)</t>
    <phoneticPr fontId="42"/>
  </si>
  <si>
    <t>800M(RR)</t>
    <phoneticPr fontId="42"/>
  </si>
  <si>
    <t>SP(TR)</t>
    <phoneticPr fontId="42"/>
  </si>
  <si>
    <t>1kmTT(RR)</t>
    <phoneticPr fontId="42"/>
  </si>
  <si>
    <t>1kmTT(TR)</t>
    <phoneticPr fontId="42"/>
  </si>
  <si>
    <t>得点計算表</t>
    <rPh sb="0" eb="2">
      <t>トクテン</t>
    </rPh>
    <rPh sb="2" eb="5">
      <t>ケイサンヒョウ</t>
    </rPh>
    <phoneticPr fontId="42"/>
  </si>
  <si>
    <t>１７．自転車競技</t>
  </si>
  <si>
    <t>最終報告者</t>
    <rPh sb="0" eb="5">
      <t>サイシュウホウコクシャ</t>
    </rPh>
    <phoneticPr fontId="42"/>
  </si>
  <si>
    <t>入力者</t>
    <rPh sb="0" eb="2">
      <t>ニュウリョク</t>
    </rPh>
    <rPh sb="2" eb="3">
      <t>シャ</t>
    </rPh>
    <phoneticPr fontId="42"/>
  </si>
  <si>
    <t>受信者</t>
    <rPh sb="0" eb="3">
      <t>ジュシンシャ</t>
    </rPh>
    <phoneticPr fontId="42"/>
  </si>
  <si>
    <t>成壮年</t>
    <rPh sb="0" eb="3">
      <t>セイソウネン</t>
    </rPh>
    <phoneticPr fontId="42"/>
  </si>
  <si>
    <t>18　ソフトテニス競技</t>
    <rPh sb="9" eb="11">
      <t>キョウギ</t>
    </rPh>
    <phoneticPr fontId="4"/>
  </si>
  <si>
    <t>39</t>
    <phoneticPr fontId="4"/>
  </si>
  <si>
    <t>35</t>
    <phoneticPr fontId="4"/>
  </si>
  <si>
    <t>⑧－2</t>
    <phoneticPr fontId="4"/>
  </si>
  <si>
    <t>10:30</t>
    <phoneticPr fontId="4"/>
  </si>
  <si>
    <t>⑦－2</t>
    <phoneticPr fontId="4"/>
  </si>
  <si>
    <t>⑧ - ４</t>
    <phoneticPr fontId="4"/>
  </si>
  <si>
    <t>38</t>
    <phoneticPr fontId="4"/>
  </si>
  <si>
    <t>34</t>
    <phoneticPr fontId="4"/>
  </si>
  <si>
    <t>⑦ - 5</t>
    <phoneticPr fontId="4"/>
  </si>
  <si>
    <t>15:00</t>
    <phoneticPr fontId="4"/>
  </si>
  <si>
    <t>13:30</t>
    <phoneticPr fontId="4"/>
  </si>
  <si>
    <t>⑦－4</t>
    <phoneticPr fontId="4"/>
  </si>
  <si>
    <t>⑧ － ３</t>
    <phoneticPr fontId="4"/>
  </si>
  <si>
    <t>33</t>
    <phoneticPr fontId="4"/>
  </si>
  <si>
    <t>9:00</t>
    <phoneticPr fontId="4"/>
  </si>
  <si>
    <t>⑦－1</t>
    <phoneticPr fontId="4"/>
  </si>
  <si>
    <t>各務原市</t>
    <rPh sb="0" eb="3">
      <t>カカミガハラ</t>
    </rPh>
    <rPh sb="3" eb="4">
      <t>シ</t>
    </rPh>
    <phoneticPr fontId="4"/>
  </si>
  <si>
    <t>37</t>
    <phoneticPr fontId="4"/>
  </si>
  <si>
    <t>32</t>
    <phoneticPr fontId="4"/>
  </si>
  <si>
    <t>⑧－1</t>
    <phoneticPr fontId="4"/>
  </si>
  <si>
    <t>12:00</t>
    <phoneticPr fontId="4"/>
  </si>
  <si>
    <t>⑦－3</t>
    <phoneticPr fontId="4"/>
  </si>
  <si>
    <t>36</t>
    <phoneticPr fontId="4"/>
  </si>
  <si>
    <t>下呂市</t>
    <rPh sb="0" eb="3">
      <t>ゲロシ</t>
    </rPh>
    <phoneticPr fontId="4"/>
  </si>
  <si>
    <t>31</t>
    <phoneticPr fontId="4"/>
  </si>
  <si>
    <t>(コート№⑦～⑧で行なう）</t>
    <rPh sb="9" eb="10">
      <t>オコ</t>
    </rPh>
    <phoneticPr fontId="4"/>
  </si>
  <si>
    <t>成   壮   年</t>
    <rPh sb="0" eb="1">
      <t>シゲル</t>
    </rPh>
    <rPh sb="4" eb="5">
      <t>ソウ</t>
    </rPh>
    <rPh sb="8" eb="9">
      <t>トシ</t>
    </rPh>
    <phoneticPr fontId="4"/>
  </si>
  <si>
    <t>29</t>
    <phoneticPr fontId="4"/>
  </si>
  <si>
    <t>25</t>
    <phoneticPr fontId="4"/>
  </si>
  <si>
    <t>⑥－２</t>
    <phoneticPr fontId="4"/>
  </si>
  <si>
    <t>⑤－2</t>
    <phoneticPr fontId="4"/>
  </si>
  <si>
    <t>⑥ - 4</t>
    <phoneticPr fontId="4"/>
  </si>
  <si>
    <t>28</t>
    <phoneticPr fontId="4"/>
  </si>
  <si>
    <t>24</t>
    <phoneticPr fontId="4"/>
  </si>
  <si>
    <t>⑤ - 5</t>
    <phoneticPr fontId="4"/>
  </si>
  <si>
    <t>⑤－4</t>
    <phoneticPr fontId="4"/>
  </si>
  <si>
    <t>⑥ － 3</t>
    <phoneticPr fontId="4"/>
  </si>
  <si>
    <t>23</t>
    <phoneticPr fontId="4"/>
  </si>
  <si>
    <t>⑤－1</t>
    <phoneticPr fontId="4"/>
  </si>
  <si>
    <t>海津市</t>
    <rPh sb="0" eb="3">
      <t>カイヅシ</t>
    </rPh>
    <phoneticPr fontId="4"/>
  </si>
  <si>
    <t>27</t>
    <phoneticPr fontId="4"/>
  </si>
  <si>
    <t>22</t>
    <phoneticPr fontId="4"/>
  </si>
  <si>
    <t>⑥－1</t>
    <phoneticPr fontId="4"/>
  </si>
  <si>
    <t>⑤－3</t>
    <phoneticPr fontId="4"/>
  </si>
  <si>
    <t>26</t>
    <phoneticPr fontId="4"/>
  </si>
  <si>
    <t>21</t>
    <phoneticPr fontId="4"/>
  </si>
  <si>
    <t>(コート№⑤～⑥で行なう）</t>
    <rPh sb="9" eb="10">
      <t>オコ</t>
    </rPh>
    <phoneticPr fontId="4"/>
  </si>
  <si>
    <t>一 般 女 子</t>
    <rPh sb="0" eb="1">
      <t>イチ</t>
    </rPh>
    <rPh sb="2" eb="3">
      <t>パン</t>
    </rPh>
    <rPh sb="4" eb="5">
      <t>オンナ</t>
    </rPh>
    <rPh sb="6" eb="7">
      <t>コ</t>
    </rPh>
    <phoneticPr fontId="4"/>
  </si>
  <si>
    <t>14</t>
    <phoneticPr fontId="4"/>
  </si>
  <si>
    <t>７</t>
    <phoneticPr fontId="4"/>
  </si>
  <si>
    <t>②－2</t>
    <phoneticPr fontId="4"/>
  </si>
  <si>
    <t>④－2</t>
    <phoneticPr fontId="4"/>
  </si>
  <si>
    <t>６</t>
    <phoneticPr fontId="4"/>
  </si>
  <si>
    <t>②－3</t>
    <phoneticPr fontId="4"/>
  </si>
  <si>
    <t xml:space="preserve"> </t>
    <phoneticPr fontId="4"/>
  </si>
  <si>
    <t>13</t>
    <phoneticPr fontId="4"/>
  </si>
  <si>
    <t>５</t>
    <phoneticPr fontId="4"/>
  </si>
  <si>
    <t>③ － 5</t>
    <phoneticPr fontId="4"/>
  </si>
  <si>
    <t>④－1</t>
    <phoneticPr fontId="4"/>
  </si>
  <si>
    <t>② － 5</t>
    <phoneticPr fontId="4"/>
  </si>
  <si>
    <t>②－1</t>
    <phoneticPr fontId="4"/>
  </si>
  <si>
    <t>12</t>
    <phoneticPr fontId="4"/>
  </si>
  <si>
    <t>４</t>
    <phoneticPr fontId="4"/>
  </si>
  <si>
    <t>③ － 4</t>
    <phoneticPr fontId="4"/>
  </si>
  <si>
    <t>② - 4</t>
    <phoneticPr fontId="4"/>
  </si>
  <si>
    <t>11</t>
    <phoneticPr fontId="4"/>
  </si>
  <si>
    <t>３</t>
    <phoneticPr fontId="4"/>
  </si>
  <si>
    <t>③－2</t>
    <phoneticPr fontId="4"/>
  </si>
  <si>
    <t>①－1</t>
    <phoneticPr fontId="4"/>
  </si>
  <si>
    <t>10</t>
    <phoneticPr fontId="4"/>
  </si>
  <si>
    <t>２</t>
    <phoneticPr fontId="4"/>
  </si>
  <si>
    <t>③－3</t>
    <phoneticPr fontId="4"/>
  </si>
  <si>
    <t>９</t>
    <phoneticPr fontId="4"/>
  </si>
  <si>
    <t>①－2</t>
    <phoneticPr fontId="4"/>
  </si>
  <si>
    <t>③－1</t>
    <phoneticPr fontId="4"/>
  </si>
  <si>
    <t>８</t>
    <phoneticPr fontId="4"/>
  </si>
  <si>
    <t>１</t>
    <phoneticPr fontId="4"/>
  </si>
  <si>
    <t>(コート№①～④で行なう）</t>
    <rPh sb="9" eb="10">
      <t>オコ</t>
    </rPh>
    <phoneticPr fontId="4"/>
  </si>
  <si>
    <t>一 般 男 子</t>
    <rPh sb="0" eb="1">
      <t>イチ</t>
    </rPh>
    <rPh sb="2" eb="3">
      <t>パン</t>
    </rPh>
    <rPh sb="4" eb="5">
      <t>オトコ</t>
    </rPh>
    <rPh sb="6" eb="7">
      <t>コ</t>
    </rPh>
    <phoneticPr fontId="4"/>
  </si>
  <si>
    <t>(予定時刻遅延の場合は、早い時点からのコート変更及び対戦同時進行等を行なう。）</t>
    <rPh sb="1" eb="3">
      <t>ヨテイ</t>
    </rPh>
    <rPh sb="3" eb="5">
      <t>ジコク</t>
    </rPh>
    <rPh sb="5" eb="7">
      <t>チエン</t>
    </rPh>
    <rPh sb="8" eb="10">
      <t>バアイ</t>
    </rPh>
    <rPh sb="12" eb="13">
      <t>ハヤ</t>
    </rPh>
    <rPh sb="14" eb="16">
      <t>ジテン</t>
    </rPh>
    <rPh sb="22" eb="24">
      <t>ヘンコウ</t>
    </rPh>
    <rPh sb="24" eb="25">
      <t>オヨ</t>
    </rPh>
    <rPh sb="26" eb="28">
      <t>タイセン</t>
    </rPh>
    <rPh sb="28" eb="30">
      <t>ドウジ</t>
    </rPh>
    <rPh sb="30" eb="32">
      <t>シンコウ</t>
    </rPh>
    <rPh sb="32" eb="33">
      <t>トウ</t>
    </rPh>
    <rPh sb="34" eb="35">
      <t>オコ</t>
    </rPh>
    <phoneticPr fontId="4"/>
  </si>
  <si>
    <t>第 １５ 回 岐阜県民スポーツ大会ソフトテニス競技会組合せ及び進行表</t>
    <rPh sb="0" eb="1">
      <t>ダイ</t>
    </rPh>
    <rPh sb="5" eb="6">
      <t>カイ</t>
    </rPh>
    <rPh sb="7" eb="10">
      <t>ギフケン</t>
    </rPh>
    <rPh sb="10" eb="11">
      <t>ミン</t>
    </rPh>
    <rPh sb="15" eb="17">
      <t>タイカイ</t>
    </rPh>
    <rPh sb="23" eb="26">
      <t>キョウギカイ</t>
    </rPh>
    <rPh sb="26" eb="28">
      <t>クミアワ</t>
    </rPh>
    <rPh sb="29" eb="30">
      <t>オヨ</t>
    </rPh>
    <rPh sb="31" eb="33">
      <t>シンコウ</t>
    </rPh>
    <rPh sb="33" eb="34">
      <t>ヒョウ</t>
    </rPh>
    <phoneticPr fontId="4"/>
  </si>
  <si>
    <t>得　点</t>
    <rPh sb="0" eb="3">
      <t>トクテン</t>
    </rPh>
    <phoneticPr fontId="4"/>
  </si>
  <si>
    <t>順　位</t>
    <rPh sb="0" eb="3">
      <t>ジュンイ</t>
    </rPh>
    <phoneticPr fontId="4"/>
  </si>
  <si>
    <t>壮年の部</t>
    <rPh sb="0" eb="2">
      <t>ソウネン</t>
    </rPh>
    <rPh sb="3" eb="4">
      <t>ブ</t>
    </rPh>
    <phoneticPr fontId="4"/>
  </si>
  <si>
    <t>一般の部</t>
    <rPh sb="0" eb="2">
      <t>イッパン</t>
    </rPh>
    <rPh sb="3" eb="4">
      <t>ブ</t>
    </rPh>
    <phoneticPr fontId="4"/>
  </si>
  <si>
    <t>19. 軟式野球競技</t>
    <rPh sb="4" eb="6">
      <t>ナンシキ</t>
    </rPh>
    <rPh sb="6" eb="8">
      <t>ヤキュウ</t>
    </rPh>
    <rPh sb="8" eb="10">
      <t>キョウギ</t>
    </rPh>
    <phoneticPr fontId="4"/>
  </si>
  <si>
    <t>中津川市</t>
    <rPh sb="0" eb="4">
      <t>ナカツガワシ</t>
    </rPh>
    <phoneticPr fontId="37"/>
  </si>
  <si>
    <t>大垣市</t>
    <rPh sb="0" eb="3">
      <t>オオガキシ</t>
    </rPh>
    <phoneticPr fontId="37"/>
  </si>
  <si>
    <t>飛騨市</t>
    <rPh sb="0" eb="2">
      <t>ヒダ</t>
    </rPh>
    <rPh sb="2" eb="3">
      <t>シ</t>
    </rPh>
    <phoneticPr fontId="37"/>
  </si>
  <si>
    <t>郡上市</t>
    <rPh sb="0" eb="3">
      <t>グジョウシ</t>
    </rPh>
    <phoneticPr fontId="37"/>
  </si>
  <si>
    <t>関市</t>
    <rPh sb="0" eb="2">
      <t>セキシ</t>
    </rPh>
    <phoneticPr fontId="37"/>
  </si>
  <si>
    <t>可児市</t>
    <rPh sb="0" eb="3">
      <t>カニシ</t>
    </rPh>
    <phoneticPr fontId="37"/>
  </si>
  <si>
    <t>土岐市</t>
    <rPh sb="0" eb="3">
      <t>トキシ</t>
    </rPh>
    <phoneticPr fontId="37"/>
  </si>
  <si>
    <t>瑞穂市</t>
    <rPh sb="0" eb="3">
      <t>ミズホシ</t>
    </rPh>
    <phoneticPr fontId="37"/>
  </si>
  <si>
    <t>④</t>
    <phoneticPr fontId="37"/>
  </si>
  <si>
    <t>③</t>
    <phoneticPr fontId="37"/>
  </si>
  <si>
    <t>②</t>
    <phoneticPr fontId="37"/>
  </si>
  <si>
    <t>①</t>
    <phoneticPr fontId="37"/>
  </si>
  <si>
    <t>郡上市民球場</t>
    <rPh sb="0" eb="6">
      <t>グジョウシミンキュウジョウ</t>
    </rPh>
    <phoneticPr fontId="37"/>
  </si>
  <si>
    <t>Ｂ会場</t>
    <rPh sb="1" eb="3">
      <t>カイジョウ</t>
    </rPh>
    <phoneticPr fontId="37"/>
  </si>
  <si>
    <t>関市民球場</t>
    <rPh sb="0" eb="5">
      <t>セキシミンキュウジョウ</t>
    </rPh>
    <phoneticPr fontId="37"/>
  </si>
  <si>
    <t>A会場</t>
    <rPh sb="1" eb="3">
      <t>カイジョウ</t>
    </rPh>
    <phoneticPr fontId="37"/>
  </si>
  <si>
    <t>【 一般の部 】</t>
    <rPh sb="5" eb="6">
      <t>ブ</t>
    </rPh>
    <phoneticPr fontId="37"/>
  </si>
  <si>
    <t>高山市</t>
    <rPh sb="0" eb="3">
      <t>タカヤマシ</t>
    </rPh>
    <phoneticPr fontId="37"/>
  </si>
  <si>
    <t>美濃加茂市</t>
    <rPh sb="0" eb="5">
      <t>ミノカモシ</t>
    </rPh>
    <phoneticPr fontId="37"/>
  </si>
  <si>
    <t>岐阜市</t>
    <rPh sb="0" eb="3">
      <t>ギフシ</t>
    </rPh>
    <phoneticPr fontId="37"/>
  </si>
  <si>
    <t>前平公園野球場</t>
    <rPh sb="0" eb="4">
      <t>マエヒラコウエン</t>
    </rPh>
    <rPh sb="4" eb="7">
      <t>ヤキュウジョウ</t>
    </rPh>
    <phoneticPr fontId="37"/>
  </si>
  <si>
    <t>美濃市民球場</t>
    <rPh sb="0" eb="6">
      <t>ミノシミンキュウジョウ</t>
    </rPh>
    <phoneticPr fontId="37"/>
  </si>
  <si>
    <t>【 壮年の部 】</t>
    <rPh sb="2" eb="4">
      <t>ソウネン</t>
    </rPh>
    <rPh sb="5" eb="6">
      <t>ブ</t>
    </rPh>
    <phoneticPr fontId="37"/>
  </si>
  <si>
    <t>期 日:</t>
    <rPh sb="0" eb="1">
      <t>キ</t>
    </rPh>
    <rPh sb="2" eb="3">
      <t>ヒ</t>
    </rPh>
    <phoneticPr fontId="37"/>
  </si>
  <si>
    <t>抽選日:</t>
    <rPh sb="0" eb="3">
      <t>チュウセンビ</t>
    </rPh>
    <phoneticPr fontId="37"/>
  </si>
  <si>
    <t>19 軟式野球競技</t>
    <rPh sb="3" eb="5">
      <t>ナンシキ</t>
    </rPh>
    <rPh sb="5" eb="7">
      <t>ヤキュウ</t>
    </rPh>
    <rPh sb="7" eb="9">
      <t>キョウギ</t>
    </rPh>
    <phoneticPr fontId="37"/>
  </si>
  <si>
    <t>マスター女子</t>
    <rPh sb="4" eb="6">
      <t>ジョシ</t>
    </rPh>
    <phoneticPr fontId="4"/>
  </si>
  <si>
    <t>シニア女子</t>
    <rPh sb="3" eb="5">
      <t>ジョシ</t>
    </rPh>
    <phoneticPr fontId="4"/>
  </si>
  <si>
    <t>シニア男子</t>
    <rPh sb="3" eb="5">
      <t>ダンシ</t>
    </rPh>
    <phoneticPr fontId="4"/>
  </si>
  <si>
    <t>20. バレーボール競技</t>
    <rPh sb="10" eb="12">
      <t>キョウギ</t>
    </rPh>
    <phoneticPr fontId="4"/>
  </si>
  <si>
    <t>⑦</t>
    <phoneticPr fontId="4"/>
  </si>
  <si>
    <t>羽島市
（岐　阜）</t>
    <rPh sb="0" eb="3">
      <t>ハシマシ</t>
    </rPh>
    <rPh sb="5" eb="6">
      <t>チマタ</t>
    </rPh>
    <rPh sb="7" eb="8">
      <t>フ</t>
    </rPh>
    <phoneticPr fontId="4"/>
  </si>
  <si>
    <t>郡上市
（中　濃）</t>
    <rPh sb="0" eb="3">
      <t>グジョウシ</t>
    </rPh>
    <rPh sb="5" eb="6">
      <t>ナカ</t>
    </rPh>
    <rPh sb="7" eb="8">
      <t>ノウ</t>
    </rPh>
    <phoneticPr fontId="4"/>
  </si>
  <si>
    <t>-</t>
    <phoneticPr fontId="4"/>
  </si>
  <si>
    <t>Ｄ-1</t>
    <phoneticPr fontId="4"/>
  </si>
  <si>
    <t>Ａ-1</t>
    <phoneticPr fontId="4"/>
  </si>
  <si>
    <t>⑥</t>
    <phoneticPr fontId="4"/>
  </si>
  <si>
    <t>恵那市
（東　濃）</t>
    <rPh sb="0" eb="2">
      <t>エナ</t>
    </rPh>
    <rPh sb="2" eb="3">
      <t>シ</t>
    </rPh>
    <rPh sb="5" eb="6">
      <t>ヒガシ</t>
    </rPh>
    <rPh sb="7" eb="8">
      <t>ノウ</t>
    </rPh>
    <phoneticPr fontId="4"/>
  </si>
  <si>
    <t>高山市
（飛　騨）</t>
    <rPh sb="0" eb="3">
      <t>タカヤマシ</t>
    </rPh>
    <rPh sb="5" eb="6">
      <t>ヒ</t>
    </rPh>
    <rPh sb="7" eb="8">
      <t>ダン</t>
    </rPh>
    <phoneticPr fontId="4"/>
  </si>
  <si>
    <t>A-3</t>
    <phoneticPr fontId="4"/>
  </si>
  <si>
    <t>Ｄ-3</t>
    <phoneticPr fontId="4"/>
  </si>
  <si>
    <t>Ａ-2</t>
    <phoneticPr fontId="4"/>
  </si>
  <si>
    <t>Ｂ-１（ラ）</t>
    <phoneticPr fontId="4"/>
  </si>
  <si>
    <t>⑤</t>
    <phoneticPr fontId="4"/>
  </si>
  <si>
    <t>大垣市
（西　濃）</t>
    <rPh sb="0" eb="2">
      <t>オオガキ</t>
    </rPh>
    <rPh sb="2" eb="3">
      <t>シ</t>
    </rPh>
    <rPh sb="5" eb="6">
      <t>ニシ</t>
    </rPh>
    <rPh sb="7" eb="8">
      <t>ノウ</t>
    </rPh>
    <phoneticPr fontId="4"/>
  </si>
  <si>
    <t>A-１（ラ）</t>
    <phoneticPr fontId="4"/>
  </si>
  <si>
    <t>D-2</t>
    <phoneticPr fontId="4"/>
  </si>
  <si>
    <t>中津川市
（東　濃）</t>
    <rPh sb="0" eb="4">
      <t>ナカツガワシ</t>
    </rPh>
    <rPh sb="6" eb="7">
      <t>ヒガシ</t>
    </rPh>
    <rPh sb="8" eb="9">
      <t>ノウ</t>
    </rPh>
    <phoneticPr fontId="4"/>
  </si>
  <si>
    <t>④</t>
    <phoneticPr fontId="4"/>
  </si>
  <si>
    <t>美濃加茂市
（可　茂）</t>
    <rPh sb="0" eb="5">
      <t>ミノカモシ</t>
    </rPh>
    <rPh sb="7" eb="8">
      <t>カ</t>
    </rPh>
    <rPh sb="9" eb="10">
      <t>シゲル</t>
    </rPh>
    <phoneticPr fontId="4"/>
  </si>
  <si>
    <t>：モルテン社製「Ｖ5Ｍ50００」</t>
    <rPh sb="5" eb="6">
      <t>シャ</t>
    </rPh>
    <rPh sb="6" eb="7">
      <t>セイ</t>
    </rPh>
    <phoneticPr fontId="4"/>
  </si>
  <si>
    <t>男子試合球</t>
    <rPh sb="0" eb="2">
      <t>ダンシ</t>
    </rPh>
    <rPh sb="2" eb="4">
      <t>シアイ</t>
    </rPh>
    <rPh sb="4" eb="5">
      <t>キュウ</t>
    </rPh>
    <phoneticPr fontId="4"/>
  </si>
  <si>
    <t>：総合開会式終了後、会場準備ができ次第開催する</t>
    <rPh sb="1" eb="3">
      <t>ソウゴウ</t>
    </rPh>
    <rPh sb="3" eb="6">
      <t>カイカイシキ</t>
    </rPh>
    <rPh sb="6" eb="9">
      <t>シュウリョウゴ</t>
    </rPh>
    <rPh sb="10" eb="12">
      <t>カイジョウ</t>
    </rPh>
    <rPh sb="12" eb="14">
      <t>ジュンビ</t>
    </rPh>
    <rPh sb="17" eb="19">
      <t>シダイ</t>
    </rPh>
    <rPh sb="19" eb="21">
      <t>カイサイ</t>
    </rPh>
    <phoneticPr fontId="4"/>
  </si>
  <si>
    <t>監督会議</t>
    <rPh sb="0" eb="2">
      <t>カントク</t>
    </rPh>
    <rPh sb="2" eb="4">
      <t>カイギ</t>
    </rPh>
    <phoneticPr fontId="4"/>
  </si>
  <si>
    <t>：総合開会式終了後開場する</t>
    <rPh sb="1" eb="3">
      <t>ソウゴウ</t>
    </rPh>
    <rPh sb="3" eb="6">
      <t>カイカイシキ</t>
    </rPh>
    <rPh sb="6" eb="9">
      <t>シュウリョウゴ</t>
    </rPh>
    <rPh sb="9" eb="11">
      <t>カイジョウ</t>
    </rPh>
    <phoneticPr fontId="4"/>
  </si>
  <si>
    <t>開場</t>
    <rPh sb="0" eb="2">
      <t>カイジョウ</t>
    </rPh>
    <phoneticPr fontId="4"/>
  </si>
  <si>
    <t>：アテナ工業アリーナ</t>
    <rPh sb="4" eb="6">
      <t>コウギョウ</t>
    </rPh>
    <phoneticPr fontId="4"/>
  </si>
  <si>
    <t>会場</t>
    <rPh sb="0" eb="2">
      <t>カイジョウ</t>
    </rPh>
    <phoneticPr fontId="4"/>
  </si>
  <si>
    <t>：令和5年９月１7日（日）</t>
    <rPh sb="1" eb="3">
      <t>レイワ</t>
    </rPh>
    <rPh sb="4" eb="5">
      <t>ネン</t>
    </rPh>
    <rPh sb="6" eb="7">
      <t>ガツ</t>
    </rPh>
    <rPh sb="9" eb="10">
      <t>ニチ</t>
    </rPh>
    <rPh sb="11" eb="12">
      <t>ヒ</t>
    </rPh>
    <phoneticPr fontId="4"/>
  </si>
  <si>
    <t>開催日</t>
    <rPh sb="0" eb="2">
      <t>カイサイ</t>
    </rPh>
    <rPh sb="2" eb="3">
      <t>ビ</t>
    </rPh>
    <phoneticPr fontId="4"/>
  </si>
  <si>
    <t>（シニア男子）</t>
    <rPh sb="4" eb="6">
      <t>ダンシ</t>
    </rPh>
    <phoneticPr fontId="4"/>
  </si>
  <si>
    <t>令和5年度　第15回　岐阜県民スポーツ大会　バレーボール競技</t>
    <rPh sb="0" eb="2">
      <t>レイワ</t>
    </rPh>
    <rPh sb="3" eb="5">
      <t>ネンド</t>
    </rPh>
    <phoneticPr fontId="4"/>
  </si>
  <si>
    <t>⑧</t>
    <phoneticPr fontId="4"/>
  </si>
  <si>
    <t>可児市
（可茂）</t>
    <rPh sb="0" eb="2">
      <t>カニ</t>
    </rPh>
    <rPh sb="2" eb="3">
      <t>シ</t>
    </rPh>
    <rPh sb="5" eb="7">
      <t>カモ</t>
    </rPh>
    <phoneticPr fontId="4"/>
  </si>
  <si>
    <t>養老郡
（西濃）</t>
    <rPh sb="0" eb="3">
      <t>ヨウロウグン</t>
    </rPh>
    <rPh sb="5" eb="7">
      <t>セイノウ</t>
    </rPh>
    <phoneticPr fontId="4"/>
  </si>
  <si>
    <t>C-1</t>
    <phoneticPr fontId="4"/>
  </si>
  <si>
    <t>B-2</t>
    <phoneticPr fontId="4"/>
  </si>
  <si>
    <t>中津川市
（東　濃）</t>
    <rPh sb="0" eb="3">
      <t>ナカツガワ</t>
    </rPh>
    <rPh sb="3" eb="4">
      <t>シ</t>
    </rPh>
    <rPh sb="6" eb="7">
      <t>ヒガシ</t>
    </rPh>
    <rPh sb="8" eb="9">
      <t>ノウ</t>
    </rPh>
    <phoneticPr fontId="4"/>
  </si>
  <si>
    <t>C-4</t>
    <phoneticPr fontId="4"/>
  </si>
  <si>
    <t>C-3</t>
    <phoneticPr fontId="4"/>
  </si>
  <si>
    <t>B-3</t>
    <phoneticPr fontId="4"/>
  </si>
  <si>
    <t>恵那市
（東濃）</t>
    <rPh sb="0" eb="2">
      <t>エナ</t>
    </rPh>
    <rPh sb="2" eb="3">
      <t>シ</t>
    </rPh>
    <rPh sb="5" eb="7">
      <t>トウノウ</t>
    </rPh>
    <phoneticPr fontId="4"/>
  </si>
  <si>
    <t>飛騨市
（飛騨）</t>
    <rPh sb="0" eb="2">
      <t>ヒダ</t>
    </rPh>
    <rPh sb="2" eb="3">
      <t>シ</t>
    </rPh>
    <rPh sb="5" eb="7">
      <t>ヒダ</t>
    </rPh>
    <phoneticPr fontId="4"/>
  </si>
  <si>
    <t>C-2</t>
    <phoneticPr fontId="4"/>
  </si>
  <si>
    <t>B-1</t>
    <phoneticPr fontId="4"/>
  </si>
  <si>
    <t>羽島郡
（岐　阜）</t>
    <rPh sb="0" eb="3">
      <t>ハシマグン</t>
    </rPh>
    <rPh sb="5" eb="6">
      <t>チマタ</t>
    </rPh>
    <rPh sb="7" eb="8">
      <t>フ</t>
    </rPh>
    <phoneticPr fontId="4"/>
  </si>
  <si>
    <t>関市
（中　濃）</t>
    <rPh sb="0" eb="2">
      <t>セキシ</t>
    </rPh>
    <rPh sb="4" eb="5">
      <t>ナカ</t>
    </rPh>
    <rPh sb="6" eb="7">
      <t>ノウ</t>
    </rPh>
    <phoneticPr fontId="4"/>
  </si>
  <si>
    <t>：ミカサ社製「Ｖ300W」</t>
    <rPh sb="4" eb="5">
      <t>シャ</t>
    </rPh>
    <rPh sb="5" eb="6">
      <t>セイ</t>
    </rPh>
    <phoneticPr fontId="4"/>
  </si>
  <si>
    <t>女子試合球</t>
    <rPh sb="0" eb="2">
      <t>ジョシ</t>
    </rPh>
    <rPh sb="2" eb="4">
      <t>シアイ</t>
    </rPh>
    <rPh sb="4" eb="5">
      <t>キュウ</t>
    </rPh>
    <phoneticPr fontId="4"/>
  </si>
  <si>
    <t>（シニア女子）</t>
    <rPh sb="4" eb="6">
      <t>ジョシ</t>
    </rPh>
    <phoneticPr fontId="4"/>
  </si>
  <si>
    <t>郡上市
（中濃）</t>
    <rPh sb="0" eb="3">
      <t>グジョウシ</t>
    </rPh>
    <rPh sb="5" eb="7">
      <t>チュウノウ</t>
    </rPh>
    <phoneticPr fontId="4"/>
  </si>
  <si>
    <t>関市
（中濃）</t>
    <rPh sb="0" eb="2">
      <t>セキシ</t>
    </rPh>
    <rPh sb="4" eb="6">
      <t>チュウノウ</t>
    </rPh>
    <phoneticPr fontId="4"/>
  </si>
  <si>
    <t>Ｂ-1</t>
    <phoneticPr fontId="4"/>
  </si>
  <si>
    <t>岐阜市
（岐阜）</t>
    <rPh sb="0" eb="2">
      <t>ギフ</t>
    </rPh>
    <rPh sb="2" eb="3">
      <t>シ</t>
    </rPh>
    <rPh sb="5" eb="7">
      <t>ギフ</t>
    </rPh>
    <phoneticPr fontId="4"/>
  </si>
  <si>
    <t>下呂市
（飛騨）</t>
    <rPh sb="0" eb="2">
      <t>ゲロ</t>
    </rPh>
    <rPh sb="2" eb="3">
      <t>シ</t>
    </rPh>
    <rPh sb="5" eb="7">
      <t>ヒダ</t>
    </rPh>
    <phoneticPr fontId="4"/>
  </si>
  <si>
    <t>A-4</t>
    <phoneticPr fontId="4"/>
  </si>
  <si>
    <t>Ｂ-3</t>
    <phoneticPr fontId="4"/>
  </si>
  <si>
    <t>Ａ-3</t>
    <phoneticPr fontId="4"/>
  </si>
  <si>
    <t>中津川市
（東濃）</t>
    <rPh sb="0" eb="4">
      <t>ナカツガワシ</t>
    </rPh>
    <rPh sb="6" eb="8">
      <t>トウノウ</t>
    </rPh>
    <phoneticPr fontId="4"/>
  </si>
  <si>
    <t>美濃加茂市
（可児）</t>
    <rPh sb="0" eb="4">
      <t>ミノカモ</t>
    </rPh>
    <rPh sb="4" eb="5">
      <t>シ</t>
    </rPh>
    <rPh sb="7" eb="9">
      <t>カニ</t>
    </rPh>
    <phoneticPr fontId="4"/>
  </si>
  <si>
    <t>Ｂ-2</t>
    <phoneticPr fontId="4"/>
  </si>
  <si>
    <t>大垣市
（西濃）</t>
    <rPh sb="0" eb="2">
      <t>オオガキ</t>
    </rPh>
    <rPh sb="2" eb="3">
      <t>シ</t>
    </rPh>
    <rPh sb="5" eb="7">
      <t>セイノウ</t>
    </rPh>
    <phoneticPr fontId="4"/>
  </si>
  <si>
    <t>多治見市
（東濃）</t>
    <rPh sb="0" eb="3">
      <t>タジミ</t>
    </rPh>
    <rPh sb="3" eb="4">
      <t>シ</t>
    </rPh>
    <rPh sb="6" eb="8">
      <t>トウノウ</t>
    </rPh>
    <phoneticPr fontId="4"/>
  </si>
  <si>
    <t>：ミカサ社製「Ｖ４００W」</t>
    <rPh sb="4" eb="5">
      <t>シャ</t>
    </rPh>
    <rPh sb="5" eb="6">
      <t>セイ</t>
    </rPh>
    <phoneticPr fontId="4"/>
  </si>
  <si>
    <t>：午前９時</t>
    <rPh sb="1" eb="3">
      <t>ゴゼン</t>
    </rPh>
    <rPh sb="4" eb="5">
      <t>ジ</t>
    </rPh>
    <phoneticPr fontId="4"/>
  </si>
  <si>
    <t>：午前８時３０分</t>
    <rPh sb="1" eb="3">
      <t>ゴゼン</t>
    </rPh>
    <rPh sb="4" eb="5">
      <t>ジ</t>
    </rPh>
    <rPh sb="7" eb="8">
      <t>フン</t>
    </rPh>
    <phoneticPr fontId="4"/>
  </si>
  <si>
    <t>：中池体育館</t>
    <rPh sb="1" eb="3">
      <t>ナカイケ</t>
    </rPh>
    <rPh sb="3" eb="6">
      <t>タイイクカン</t>
    </rPh>
    <phoneticPr fontId="4"/>
  </si>
  <si>
    <t>（マスター女子）</t>
    <rPh sb="5" eb="7">
      <t>ジョシ</t>
    </rPh>
    <phoneticPr fontId="4"/>
  </si>
  <si>
    <t>（2）種別成績</t>
    <phoneticPr fontId="4"/>
  </si>
  <si>
    <t>（1）総合成績</t>
    <phoneticPr fontId="4"/>
  </si>
  <si>
    <t>21　ハンドボール競技</t>
    <rPh sb="9" eb="11">
      <t>キョウギ</t>
    </rPh>
    <phoneticPr fontId="70"/>
  </si>
  <si>
    <t>最終
報告者</t>
    <rPh sb="0" eb="2">
      <t>サイシュウ</t>
    </rPh>
    <rPh sb="3" eb="6">
      <t>ホウコクシャ</t>
    </rPh>
    <phoneticPr fontId="4"/>
  </si>
  <si>
    <t>総合得点</t>
    <rPh sb="0" eb="2">
      <t>ソウゴウ</t>
    </rPh>
    <rPh sb="2" eb="4">
      <t>トクテン</t>
    </rPh>
    <phoneticPr fontId="4"/>
  </si>
  <si>
    <t>（４）総合成績</t>
    <rPh sb="3" eb="5">
      <t>ソウゴウ</t>
    </rPh>
    <rPh sb="5" eb="7">
      <t>セイセキ</t>
    </rPh>
    <phoneticPr fontId="4"/>
  </si>
  <si>
    <r>
      <t>※　得点（男子の部、女子の部）は、</t>
    </r>
    <r>
      <rPr>
        <b/>
        <u/>
        <sz val="11"/>
        <color indexed="8"/>
        <rFont val="ＭＳ 明朝"/>
        <family val="1"/>
        <charset val="128"/>
      </rPr>
      <t>剣道競技得点×選手人数</t>
    </r>
    <rPh sb="2" eb="4">
      <t>トクテン</t>
    </rPh>
    <rPh sb="5" eb="7">
      <t>ダンシ</t>
    </rPh>
    <rPh sb="8" eb="9">
      <t>ブ</t>
    </rPh>
    <rPh sb="10" eb="12">
      <t>ジョシ</t>
    </rPh>
    <rPh sb="13" eb="14">
      <t>ブ</t>
    </rPh>
    <rPh sb="17" eb="19">
      <t>ケンドウ</t>
    </rPh>
    <rPh sb="19" eb="21">
      <t>キョウギ</t>
    </rPh>
    <rPh sb="21" eb="23">
      <t>トクテン</t>
    </rPh>
    <rPh sb="24" eb="26">
      <t>センシュ</t>
    </rPh>
    <rPh sb="26" eb="28">
      <t>ニンズウ</t>
    </rPh>
    <phoneticPr fontId="4"/>
  </si>
  <si>
    <t>剣道競技得点</t>
    <rPh sb="0" eb="2">
      <t>ケンドウ</t>
    </rPh>
    <rPh sb="2" eb="4">
      <t>キョウギ</t>
    </rPh>
    <rPh sb="4" eb="6">
      <t>トクテン</t>
    </rPh>
    <phoneticPr fontId="4"/>
  </si>
  <si>
    <t>得　点</t>
    <rPh sb="0" eb="1">
      <t>エ</t>
    </rPh>
    <rPh sb="2" eb="3">
      <t>テン</t>
    </rPh>
    <phoneticPr fontId="4"/>
  </si>
  <si>
    <t>女子の部</t>
    <rPh sb="0" eb="2">
      <t>ジョシ</t>
    </rPh>
    <rPh sb="3" eb="4">
      <t>ブ</t>
    </rPh>
    <phoneticPr fontId="4"/>
  </si>
  <si>
    <t>男子の部</t>
    <rPh sb="0" eb="2">
      <t>ダンシ</t>
    </rPh>
    <rPh sb="3" eb="4">
      <t>ブ</t>
    </rPh>
    <phoneticPr fontId="4"/>
  </si>
  <si>
    <t>（３）種別成績</t>
    <rPh sb="3" eb="5">
      <t>シュベツ</t>
    </rPh>
    <rPh sb="5" eb="7">
      <t>セイセキ</t>
    </rPh>
    <phoneticPr fontId="4"/>
  </si>
  <si>
    <t>第4試合場</t>
    <rPh sb="0" eb="1">
      <t>ダイ</t>
    </rPh>
    <rPh sb="2" eb="5">
      <t>シアイジョウ</t>
    </rPh>
    <phoneticPr fontId="4"/>
  </si>
  <si>
    <t>第3試合場</t>
    <rPh sb="0" eb="1">
      <t>ダイ</t>
    </rPh>
    <rPh sb="2" eb="5">
      <t>シアイジョウ</t>
    </rPh>
    <phoneticPr fontId="4"/>
  </si>
  <si>
    <t>第2試合場</t>
    <rPh sb="0" eb="1">
      <t>ダイ</t>
    </rPh>
    <rPh sb="2" eb="4">
      <t>シアイ</t>
    </rPh>
    <rPh sb="4" eb="5">
      <t>ジョウ</t>
    </rPh>
    <phoneticPr fontId="4"/>
  </si>
  <si>
    <t>第１試合場</t>
    <rPh sb="0" eb="1">
      <t>ダイ</t>
    </rPh>
    <rPh sb="2" eb="5">
      <t>シアイジョウ</t>
    </rPh>
    <phoneticPr fontId="4"/>
  </si>
  <si>
    <t>本巣市</t>
    <rPh sb="0" eb="3">
      <t>モトスシ</t>
    </rPh>
    <phoneticPr fontId="4"/>
  </si>
  <si>
    <t>各務原市</t>
    <rPh sb="0" eb="3">
      <t>カガミハラ</t>
    </rPh>
    <rPh sb="3" eb="4">
      <t>シ</t>
    </rPh>
    <phoneticPr fontId="4"/>
  </si>
  <si>
    <t>⑩</t>
    <phoneticPr fontId="4"/>
  </si>
  <si>
    <t>4-⑪</t>
    <phoneticPr fontId="4"/>
  </si>
  <si>
    <t>3-⑩</t>
    <phoneticPr fontId="4"/>
  </si>
  <si>
    <t>3-⑪</t>
    <phoneticPr fontId="4"/>
  </si>
  <si>
    <t>4-⑫</t>
    <phoneticPr fontId="4"/>
  </si>
  <si>
    <t>女子三位決定戦</t>
    <rPh sb="0" eb="2">
      <t>ジョシ</t>
    </rPh>
    <rPh sb="2" eb="3">
      <t>3</t>
    </rPh>
    <rPh sb="3" eb="4">
      <t>イ</t>
    </rPh>
    <rPh sb="4" eb="7">
      <t>ケッテイセン</t>
    </rPh>
    <phoneticPr fontId="4"/>
  </si>
  <si>
    <t>（２）女子の部トーナメント表</t>
    <rPh sb="3" eb="5">
      <t>ジョシ</t>
    </rPh>
    <rPh sb="6" eb="7">
      <t>ブ</t>
    </rPh>
    <rPh sb="13" eb="14">
      <t>ヒョウ</t>
    </rPh>
    <phoneticPr fontId="4"/>
  </si>
  <si>
    <t>第４試合場</t>
    <rPh sb="0" eb="1">
      <t>ダイ</t>
    </rPh>
    <rPh sb="2" eb="5">
      <t>シアイジョウ</t>
    </rPh>
    <phoneticPr fontId="4"/>
  </si>
  <si>
    <t>第３試合場</t>
    <rPh sb="0" eb="1">
      <t>ダイ</t>
    </rPh>
    <rPh sb="2" eb="5">
      <t>シアイジョウ</t>
    </rPh>
    <phoneticPr fontId="4"/>
  </si>
  <si>
    <t>第２試合場</t>
    <rPh sb="0" eb="1">
      <t>ダイ</t>
    </rPh>
    <rPh sb="2" eb="5">
      <t>シアイジョウ</t>
    </rPh>
    <phoneticPr fontId="4"/>
  </si>
  <si>
    <t>本巣郡</t>
    <rPh sb="0" eb="3">
      <t>モトスグン</t>
    </rPh>
    <phoneticPr fontId="4"/>
  </si>
  <si>
    <t>2-11</t>
    <phoneticPr fontId="4"/>
  </si>
  <si>
    <t>1-10</t>
    <phoneticPr fontId="4"/>
  </si>
  <si>
    <t>2-12</t>
    <phoneticPr fontId="4"/>
  </si>
  <si>
    <t>1-11</t>
    <phoneticPr fontId="4"/>
  </si>
  <si>
    <t>２２　剣道競技</t>
    <rPh sb="3" eb="5">
      <t>ケンドウ</t>
    </rPh>
    <rPh sb="5" eb="7">
      <t>キョウギ</t>
    </rPh>
    <phoneticPr fontId="4"/>
  </si>
  <si>
    <t>23.　卓球競技　</t>
    <rPh sb="4" eb="5">
      <t>タク</t>
    </rPh>
    <rPh sb="5" eb="6">
      <t>タマ</t>
    </rPh>
    <rPh sb="6" eb="8">
      <t>キョウギ</t>
    </rPh>
    <phoneticPr fontId="4"/>
  </si>
  <si>
    <t>揖斐郡</t>
    <rPh sb="0" eb="3">
      <t>イビグン</t>
    </rPh>
    <phoneticPr fontId="37"/>
  </si>
  <si>
    <t>多治見市</t>
    <rPh sb="0" eb="4">
      <t>タジミシ</t>
    </rPh>
    <phoneticPr fontId="37"/>
  </si>
  <si>
    <t>加茂郡</t>
    <rPh sb="0" eb="3">
      <t>カモグン</t>
    </rPh>
    <phoneticPr fontId="37"/>
  </si>
  <si>
    <t>羽島市</t>
    <rPh sb="0" eb="3">
      <t>ハシマシ</t>
    </rPh>
    <phoneticPr fontId="37"/>
  </si>
  <si>
    <t>山県市</t>
    <rPh sb="0" eb="3">
      <t>ヤマガタシ</t>
    </rPh>
    <phoneticPr fontId="37"/>
  </si>
  <si>
    <t>美濃市</t>
    <rPh sb="0" eb="3">
      <t>ミノシ</t>
    </rPh>
    <phoneticPr fontId="37"/>
  </si>
  <si>
    <t>恵那市</t>
    <rPh sb="0" eb="3">
      <t>エナシ</t>
    </rPh>
    <phoneticPr fontId="37"/>
  </si>
  <si>
    <t>安八郡</t>
    <rPh sb="0" eb="3">
      <t>アンパチグン</t>
    </rPh>
    <phoneticPr fontId="37"/>
  </si>
  <si>
    <t>本巣市</t>
    <rPh sb="0" eb="3">
      <t>モトスシ</t>
    </rPh>
    <phoneticPr fontId="37"/>
  </si>
  <si>
    <t>各務原市</t>
    <rPh sb="0" eb="4">
      <t>カカムハラシ</t>
    </rPh>
    <phoneticPr fontId="37"/>
  </si>
  <si>
    <t>下呂市</t>
    <rPh sb="0" eb="3">
      <t>ゲロシ</t>
    </rPh>
    <phoneticPr fontId="37"/>
  </si>
  <si>
    <t>瑞浪市</t>
    <rPh sb="0" eb="3">
      <t>ミズナミシ</t>
    </rPh>
    <phoneticPr fontId="37"/>
  </si>
  <si>
    <t>養老郡</t>
    <rPh sb="0" eb="3">
      <t>ヨウロウグン</t>
    </rPh>
    <phoneticPr fontId="37"/>
  </si>
  <si>
    <t>可児郡</t>
    <rPh sb="0" eb="3">
      <t>カニグン</t>
    </rPh>
    <phoneticPr fontId="37"/>
  </si>
  <si>
    <t>第１５回　　岐阜県民スポーツ大会　　卓球競技</t>
    <rPh sb="0" eb="1">
      <t>ダイ</t>
    </rPh>
    <rPh sb="3" eb="4">
      <t>カイ</t>
    </rPh>
    <rPh sb="6" eb="10">
      <t>ギフケンミン</t>
    </rPh>
    <rPh sb="14" eb="16">
      <t>タイカイ</t>
    </rPh>
    <rPh sb="18" eb="20">
      <t>タッキュウ</t>
    </rPh>
    <rPh sb="20" eb="22">
      <t>キョウギ</t>
    </rPh>
    <phoneticPr fontId="4"/>
  </si>
  <si>
    <t>郡市・得点</t>
    <rPh sb="0" eb="1">
      <t>グン</t>
    </rPh>
    <rPh sb="1" eb="2">
      <t>シ</t>
    </rPh>
    <rPh sb="3" eb="5">
      <t>トクテン</t>
    </rPh>
    <phoneticPr fontId="4"/>
  </si>
  <si>
    <t>スキート</t>
    <phoneticPr fontId="4"/>
  </si>
  <si>
    <t>トラップ</t>
    <phoneticPr fontId="4"/>
  </si>
  <si>
    <t>（３）個人成績</t>
    <rPh sb="3" eb="5">
      <t>コジン</t>
    </rPh>
    <rPh sb="5" eb="7">
      <t>セイセキ</t>
    </rPh>
    <phoneticPr fontId="4"/>
  </si>
  <si>
    <t>24　クレー射撃競技</t>
    <rPh sb="6" eb="8">
      <t>シャゲキ</t>
    </rPh>
    <rPh sb="8" eb="10">
      <t>キョウギ</t>
    </rPh>
    <phoneticPr fontId="4"/>
  </si>
  <si>
    <t>エルダー</t>
    <phoneticPr fontId="4"/>
  </si>
  <si>
    <t>レディース</t>
    <phoneticPr fontId="4"/>
  </si>
  <si>
    <t>壮年男子</t>
    <rPh sb="0" eb="2">
      <t>ソウネン</t>
    </rPh>
    <rPh sb="2" eb="4">
      <t>ダンシ</t>
    </rPh>
    <phoneticPr fontId="4"/>
  </si>
  <si>
    <t>25　 ソフトボール競技</t>
    <rPh sb="10" eb="12">
      <t>キョウギ</t>
    </rPh>
    <phoneticPr fontId="4"/>
  </si>
  <si>
    <t>（東濃）</t>
    <rPh sb="1" eb="2">
      <t>ヒガシ</t>
    </rPh>
    <rPh sb="2" eb="3">
      <t>ノウ</t>
    </rPh>
    <phoneticPr fontId="37"/>
  </si>
  <si>
    <t>B 11:00</t>
    <phoneticPr fontId="37"/>
  </si>
  <si>
    <t>（岐阜）</t>
    <rPh sb="1" eb="3">
      <t>ギフ</t>
    </rPh>
    <phoneticPr fontId="37"/>
  </si>
  <si>
    <t>A 13:00</t>
    <phoneticPr fontId="37"/>
  </si>
  <si>
    <t>（中濃）</t>
    <rPh sb="1" eb="3">
      <t>チュウノウ</t>
    </rPh>
    <phoneticPr fontId="37"/>
  </si>
  <si>
    <t>B　9:30</t>
    <phoneticPr fontId="37"/>
  </si>
  <si>
    <t>（可茂）</t>
    <rPh sb="1" eb="3">
      <t>カモ</t>
    </rPh>
    <phoneticPr fontId="37"/>
  </si>
  <si>
    <t>A 15:00</t>
    <phoneticPr fontId="37"/>
  </si>
  <si>
    <t>（飛騨）</t>
    <rPh sb="1" eb="3">
      <t>ヒダ</t>
    </rPh>
    <phoneticPr fontId="37"/>
  </si>
  <si>
    <t>A　9:30</t>
    <phoneticPr fontId="37"/>
  </si>
  <si>
    <t>（東濃）</t>
    <rPh sb="1" eb="3">
      <t>トウノウ</t>
    </rPh>
    <phoneticPr fontId="37"/>
  </si>
  <si>
    <t>B 13:00</t>
    <phoneticPr fontId="37"/>
  </si>
  <si>
    <t>関市</t>
    <rPh sb="0" eb="1">
      <t>セキ</t>
    </rPh>
    <rPh sb="1" eb="2">
      <t>シ</t>
    </rPh>
    <phoneticPr fontId="37"/>
  </si>
  <si>
    <t>郡上市合併記念公園市民運動広場　B</t>
    <rPh sb="0" eb="3">
      <t>グジョウシ</t>
    </rPh>
    <rPh sb="3" eb="5">
      <t>ガッペイ</t>
    </rPh>
    <rPh sb="5" eb="7">
      <t>キネン</t>
    </rPh>
    <rPh sb="7" eb="9">
      <t>コウエン</t>
    </rPh>
    <rPh sb="9" eb="11">
      <t>シミン</t>
    </rPh>
    <rPh sb="11" eb="13">
      <t>ウンドウ</t>
    </rPh>
    <rPh sb="13" eb="15">
      <t>ヒロバ</t>
    </rPh>
    <phoneticPr fontId="37"/>
  </si>
  <si>
    <t>　　　　</t>
    <phoneticPr fontId="37"/>
  </si>
  <si>
    <t>郡上市合併記念公園市民運動広場　A</t>
    <rPh sb="0" eb="3">
      <t>グジョウシ</t>
    </rPh>
    <rPh sb="3" eb="5">
      <t>ガッペイ</t>
    </rPh>
    <rPh sb="5" eb="7">
      <t>キネン</t>
    </rPh>
    <rPh sb="7" eb="9">
      <t>コウエン</t>
    </rPh>
    <rPh sb="9" eb="11">
      <t>シミン</t>
    </rPh>
    <rPh sb="11" eb="13">
      <t>ウンドウ</t>
    </rPh>
    <rPh sb="13" eb="15">
      <t>ヒロバ</t>
    </rPh>
    <phoneticPr fontId="37"/>
  </si>
  <si>
    <t>会　場</t>
    <rPh sb="0" eb="1">
      <t>カイ</t>
    </rPh>
    <rPh sb="2" eb="3">
      <t>バ</t>
    </rPh>
    <phoneticPr fontId="37"/>
  </si>
  <si>
    <t>【レディース】</t>
    <phoneticPr fontId="37"/>
  </si>
  <si>
    <t>高山市</t>
    <rPh sb="0" eb="2">
      <t>タカヤマ</t>
    </rPh>
    <rPh sb="2" eb="3">
      <t>シ</t>
    </rPh>
    <phoneticPr fontId="37"/>
  </si>
  <si>
    <t>（西濃）</t>
    <rPh sb="1" eb="3">
      <t>セイノウ</t>
    </rPh>
    <phoneticPr fontId="37"/>
  </si>
  <si>
    <t>大垣市</t>
    <rPh sb="0" eb="2">
      <t>オオガキ</t>
    </rPh>
    <rPh sb="2" eb="3">
      <t>シ</t>
    </rPh>
    <phoneticPr fontId="37"/>
  </si>
  <si>
    <t>中津川市</t>
    <rPh sb="0" eb="3">
      <t>ナカツガワ</t>
    </rPh>
    <rPh sb="3" eb="4">
      <t>シ</t>
    </rPh>
    <phoneticPr fontId="37"/>
  </si>
  <si>
    <t>美濃市</t>
    <rPh sb="0" eb="2">
      <t>ミノ</t>
    </rPh>
    <rPh sb="2" eb="3">
      <t>シ</t>
    </rPh>
    <phoneticPr fontId="37"/>
  </si>
  <si>
    <t>A 11:00</t>
    <phoneticPr fontId="37"/>
  </si>
  <si>
    <t>恵那市</t>
    <rPh sb="0" eb="2">
      <t>エナ</t>
    </rPh>
    <rPh sb="2" eb="3">
      <t>シ</t>
    </rPh>
    <phoneticPr fontId="37"/>
  </si>
  <si>
    <t>（可茂）</t>
    <rPh sb="1" eb="2">
      <t>カ</t>
    </rPh>
    <rPh sb="2" eb="3">
      <t>モ</t>
    </rPh>
    <phoneticPr fontId="37"/>
  </si>
  <si>
    <t>岐阜市</t>
    <rPh sb="0" eb="2">
      <t>ギフ</t>
    </rPh>
    <rPh sb="2" eb="3">
      <t>シ</t>
    </rPh>
    <phoneticPr fontId="37"/>
  </si>
  <si>
    <t>美濃市運動公園陸上競技場　B</t>
    <phoneticPr fontId="37"/>
  </si>
  <si>
    <t>美濃市運動公園陸上競技場　A</t>
    <phoneticPr fontId="37"/>
  </si>
  <si>
    <t>【一般男子】</t>
    <rPh sb="1" eb="3">
      <t>イッパン</t>
    </rPh>
    <rPh sb="3" eb="5">
      <t>ダンシ</t>
    </rPh>
    <phoneticPr fontId="37"/>
  </si>
  <si>
    <t>※第二試合以降の開始時間については、あくまで予定であり前後する場合あり。</t>
    <rPh sb="1" eb="2">
      <t>ダイ</t>
    </rPh>
    <rPh sb="2" eb="3">
      <t>ニ</t>
    </rPh>
    <rPh sb="3" eb="5">
      <t>シアイ</t>
    </rPh>
    <rPh sb="5" eb="7">
      <t>イコウ</t>
    </rPh>
    <rPh sb="8" eb="10">
      <t>カイシ</t>
    </rPh>
    <rPh sb="10" eb="12">
      <t>ジカン</t>
    </rPh>
    <rPh sb="22" eb="24">
      <t>ヨテイ</t>
    </rPh>
    <rPh sb="27" eb="29">
      <t>ゼンゴ</t>
    </rPh>
    <rPh sb="31" eb="33">
      <t>バアイ</t>
    </rPh>
    <phoneticPr fontId="37"/>
  </si>
  <si>
    <t>令和5年9月17日(日)</t>
    <rPh sb="0" eb="1">
      <t>レイ</t>
    </rPh>
    <rPh sb="1" eb="2">
      <t>ワ</t>
    </rPh>
    <rPh sb="3" eb="4">
      <t>ネン</t>
    </rPh>
    <rPh sb="5" eb="6">
      <t>ガツ</t>
    </rPh>
    <rPh sb="8" eb="9">
      <t>カ</t>
    </rPh>
    <rPh sb="10" eb="11">
      <t>ヒ</t>
    </rPh>
    <phoneticPr fontId="37"/>
  </si>
  <si>
    <t>期　日</t>
    <rPh sb="0" eb="1">
      <t>キ</t>
    </rPh>
    <rPh sb="2" eb="3">
      <t>ヒ</t>
    </rPh>
    <phoneticPr fontId="37"/>
  </si>
  <si>
    <t>第１５回　岐阜県民スポーツ大会　組合せ表 (ソフトボール)</t>
    <rPh sb="0" eb="1">
      <t>ダイ</t>
    </rPh>
    <rPh sb="3" eb="4">
      <t>カイ</t>
    </rPh>
    <rPh sb="5" eb="7">
      <t>ギフ</t>
    </rPh>
    <rPh sb="7" eb="9">
      <t>ケンミン</t>
    </rPh>
    <rPh sb="13" eb="15">
      <t>タイカイ</t>
    </rPh>
    <rPh sb="16" eb="18">
      <t>クミアワ</t>
    </rPh>
    <rPh sb="19" eb="20">
      <t>ヒョウ</t>
    </rPh>
    <phoneticPr fontId="37"/>
  </si>
  <si>
    <t>D 11:00</t>
    <phoneticPr fontId="37"/>
  </si>
  <si>
    <t>C 13:00</t>
    <phoneticPr fontId="37"/>
  </si>
  <si>
    <t>D 9:30</t>
    <phoneticPr fontId="37"/>
  </si>
  <si>
    <t>C　15:00</t>
    <phoneticPr fontId="37"/>
  </si>
  <si>
    <t>C　9:30</t>
    <phoneticPr fontId="37"/>
  </si>
  <si>
    <t>D 13:00</t>
    <phoneticPr fontId="37"/>
  </si>
  <si>
    <t>土岐市</t>
    <rPh sb="0" eb="2">
      <t>トキ</t>
    </rPh>
    <rPh sb="2" eb="3">
      <t>シ</t>
    </rPh>
    <phoneticPr fontId="37"/>
  </si>
  <si>
    <t>郡上市合併記念公園市民運動広場　D</t>
    <rPh sb="0" eb="3">
      <t>グジョウシ</t>
    </rPh>
    <rPh sb="3" eb="5">
      <t>ガッペイ</t>
    </rPh>
    <rPh sb="5" eb="7">
      <t>キネン</t>
    </rPh>
    <rPh sb="7" eb="9">
      <t>コウエン</t>
    </rPh>
    <rPh sb="9" eb="11">
      <t>シミン</t>
    </rPh>
    <rPh sb="11" eb="13">
      <t>ウンドウ</t>
    </rPh>
    <rPh sb="13" eb="15">
      <t>ヒロバ</t>
    </rPh>
    <phoneticPr fontId="37"/>
  </si>
  <si>
    <t>郡上市合併記念公園市民運動広場　C</t>
    <rPh sb="0" eb="3">
      <t>グジョウシ</t>
    </rPh>
    <rPh sb="3" eb="5">
      <t>ガッペイ</t>
    </rPh>
    <rPh sb="5" eb="7">
      <t>キネン</t>
    </rPh>
    <rPh sb="7" eb="9">
      <t>コウエン</t>
    </rPh>
    <rPh sb="9" eb="11">
      <t>シミン</t>
    </rPh>
    <rPh sb="11" eb="13">
      <t>ウンドウ</t>
    </rPh>
    <rPh sb="13" eb="15">
      <t>ヒロバ</t>
    </rPh>
    <phoneticPr fontId="37"/>
  </si>
  <si>
    <t>【エルダー】</t>
    <phoneticPr fontId="37"/>
  </si>
  <si>
    <t>海津市</t>
    <rPh sb="0" eb="3">
      <t>カイズシ</t>
    </rPh>
    <phoneticPr fontId="37"/>
  </si>
  <si>
    <t>各務原市</t>
    <rPh sb="0" eb="2">
      <t>カクム</t>
    </rPh>
    <rPh sb="2" eb="4">
      <t>ハラシ</t>
    </rPh>
    <phoneticPr fontId="37"/>
  </si>
  <si>
    <t>美濃市台山広場　B</t>
    <rPh sb="0" eb="3">
      <t>ミノシ</t>
    </rPh>
    <rPh sb="3" eb="5">
      <t>ダイヤマ</t>
    </rPh>
    <rPh sb="5" eb="7">
      <t>ヒロバ</t>
    </rPh>
    <phoneticPr fontId="37"/>
  </si>
  <si>
    <t>美濃市台山広場　A</t>
    <rPh sb="0" eb="3">
      <t>ミノシ</t>
    </rPh>
    <rPh sb="3" eb="5">
      <t>ダイヤマ</t>
    </rPh>
    <rPh sb="5" eb="7">
      <t>ヒロバ</t>
    </rPh>
    <phoneticPr fontId="37"/>
  </si>
  <si>
    <t>【壮年】</t>
    <rPh sb="1" eb="3">
      <t>ソウネン</t>
    </rPh>
    <phoneticPr fontId="37"/>
  </si>
  <si>
    <t>26. レスリング競技　　</t>
    <rPh sb="9" eb="11">
      <t>キョウギ</t>
    </rPh>
    <phoneticPr fontId="4"/>
  </si>
  <si>
    <t>受信者</t>
    <rPh sb="0" eb="2">
      <t>ジュシン</t>
    </rPh>
    <rPh sb="2" eb="3">
      <t>シャ</t>
    </rPh>
    <phoneticPr fontId="4"/>
  </si>
  <si>
    <t>28. 馬術競技</t>
    <rPh sb="4" eb="6">
      <t>バジュツ</t>
    </rPh>
    <rPh sb="6" eb="8">
      <t>キョウギ</t>
    </rPh>
    <phoneticPr fontId="4"/>
  </si>
  <si>
    <t>29. 弓道競技　　</t>
    <rPh sb="4" eb="6">
      <t>キュウドウ</t>
    </rPh>
    <rPh sb="6" eb="7">
      <t>キョウギ</t>
    </rPh>
    <rPh sb="7" eb="8">
      <t>ギ</t>
    </rPh>
    <phoneticPr fontId="4"/>
  </si>
  <si>
    <t>女子エペ</t>
    <rPh sb="0" eb="2">
      <t>ジョシ</t>
    </rPh>
    <phoneticPr fontId="4"/>
  </si>
  <si>
    <t>女子フルーレ</t>
    <rPh sb="0" eb="2">
      <t>ジョシ</t>
    </rPh>
    <phoneticPr fontId="4"/>
  </si>
  <si>
    <t>男子サーブル</t>
    <rPh sb="0" eb="2">
      <t>ダンシ</t>
    </rPh>
    <phoneticPr fontId="4"/>
  </si>
  <si>
    <t>男子フルーレ</t>
    <rPh sb="0" eb="2">
      <t>ダンシ</t>
    </rPh>
    <phoneticPr fontId="4"/>
  </si>
  <si>
    <t>（2）種目別成績</t>
    <rPh sb="3" eb="6">
      <t>シュモクベツ</t>
    </rPh>
    <rPh sb="6" eb="8">
      <t>セイセキ</t>
    </rPh>
    <phoneticPr fontId="4"/>
  </si>
  <si>
    <t>（1）　総合成績</t>
    <rPh sb="4" eb="6">
      <t>ソウゴウ</t>
    </rPh>
    <rPh sb="6" eb="8">
      <t>セイセキ</t>
    </rPh>
    <phoneticPr fontId="4"/>
  </si>
  <si>
    <t>30　フェンシング競技</t>
    <rPh sb="9" eb="11">
      <t>キョウギ</t>
    </rPh>
    <phoneticPr fontId="4"/>
  </si>
  <si>
    <t>入力者</t>
    <rPh sb="0" eb="3">
      <t>ニュウリョクシャ</t>
    </rPh>
    <phoneticPr fontId="4"/>
  </si>
  <si>
    <t>青年の部</t>
    <rPh sb="0" eb="2">
      <t>セイネン</t>
    </rPh>
    <rPh sb="3" eb="4">
      <t>ブ</t>
    </rPh>
    <phoneticPr fontId="4"/>
  </si>
  <si>
    <t>種　別</t>
    <rPh sb="0" eb="1">
      <t>シュ</t>
    </rPh>
    <rPh sb="2" eb="3">
      <t>ベツ</t>
    </rPh>
    <phoneticPr fontId="4"/>
  </si>
  <si>
    <t>（2）個別成績</t>
    <rPh sb="3" eb="7">
      <t>コベツセイセキ</t>
    </rPh>
    <phoneticPr fontId="4"/>
  </si>
  <si>
    <t>31. 相撲競技  　　</t>
    <rPh sb="4" eb="6">
      <t>スモウ</t>
    </rPh>
    <rPh sb="6" eb="7">
      <t>キョウギ</t>
    </rPh>
    <rPh sb="7" eb="8">
      <t>ギ</t>
    </rPh>
    <phoneticPr fontId="4"/>
  </si>
  <si>
    <t>4の敗者</t>
    <rPh sb="2" eb="4">
      <t>ハイシャ</t>
    </rPh>
    <phoneticPr fontId="4"/>
  </si>
  <si>
    <t>3の敗者</t>
    <rPh sb="2" eb="4">
      <t>ハイシャ</t>
    </rPh>
    <phoneticPr fontId="4"/>
  </si>
  <si>
    <t>3位決定戦</t>
    <rPh sb="1" eb="2">
      <t>イ</t>
    </rPh>
    <rPh sb="2" eb="5">
      <t>ケッテイセン</t>
    </rPh>
    <phoneticPr fontId="4"/>
  </si>
  <si>
    <t>都市名</t>
    <rPh sb="0" eb="3">
      <t>トシメイ</t>
    </rPh>
    <phoneticPr fontId="4"/>
  </si>
  <si>
    <t>【種目総合成績】</t>
    <rPh sb="1" eb="3">
      <t>シュモク</t>
    </rPh>
    <rPh sb="3" eb="5">
      <t>ソウゴウ</t>
    </rPh>
    <rPh sb="5" eb="7">
      <t>セイセキ</t>
    </rPh>
    <phoneticPr fontId="4"/>
  </si>
  <si>
    <t>32　銃剣道競技</t>
    <rPh sb="3" eb="4">
      <t>ジュウ</t>
    </rPh>
    <rPh sb="4" eb="6">
      <t>ケンドウ</t>
    </rPh>
    <rPh sb="6" eb="8">
      <t>キョウギ</t>
    </rPh>
    <phoneticPr fontId="4"/>
  </si>
  <si>
    <t>氏名</t>
    <rPh sb="0" eb="2">
      <t>シメイ</t>
    </rPh>
    <phoneticPr fontId="4"/>
  </si>
  <si>
    <t>男女コンパウンド</t>
    <rPh sb="0" eb="2">
      <t>ダンジョ</t>
    </rPh>
    <phoneticPr fontId="4"/>
  </si>
  <si>
    <t>女子リカーブ</t>
    <rPh sb="0" eb="2">
      <t>ジョシ</t>
    </rPh>
    <phoneticPr fontId="4"/>
  </si>
  <si>
    <t>Ｅ</t>
  </si>
  <si>
    <t>Ｄ</t>
  </si>
  <si>
    <t>Ｃ</t>
  </si>
  <si>
    <t>Ｂ</t>
  </si>
  <si>
    <t>Ａ</t>
  </si>
  <si>
    <t>男子リカーブ</t>
    <rPh sb="0" eb="2">
      <t>ダンシ</t>
    </rPh>
    <phoneticPr fontId="4"/>
  </si>
  <si>
    <t>部門</t>
    <rPh sb="0" eb="2">
      <t>ブモン</t>
    </rPh>
    <phoneticPr fontId="4"/>
  </si>
  <si>
    <t>33. アーチェリー競技</t>
    <rPh sb="10" eb="11">
      <t>キョウギ</t>
    </rPh>
    <rPh sb="11" eb="12">
      <t>ギ</t>
    </rPh>
    <phoneticPr fontId="4"/>
  </si>
  <si>
    <t>３４　空手道</t>
    <rPh sb="3" eb="6">
      <t>カラテドウ</t>
    </rPh>
    <phoneticPr fontId="4"/>
  </si>
  <si>
    <t>※抽選は当日行います。</t>
    <rPh sb="1" eb="3">
      <t>チュウセン</t>
    </rPh>
    <rPh sb="4" eb="6">
      <t>トウジツ</t>
    </rPh>
    <rPh sb="6" eb="7">
      <t>オコナ</t>
    </rPh>
    <phoneticPr fontId="4"/>
  </si>
  <si>
    <t>３位決定戦</t>
    <rPh sb="1" eb="2">
      <t>イ</t>
    </rPh>
    <rPh sb="2" eb="5">
      <t>ケッテイセン</t>
    </rPh>
    <phoneticPr fontId="4"/>
  </si>
  <si>
    <t>◆試合競技</t>
    <rPh sb="1" eb="3">
      <t>シアイ</t>
    </rPh>
    <rPh sb="3" eb="5">
      <t>キョウギ</t>
    </rPh>
    <phoneticPr fontId="4"/>
  </si>
  <si>
    <t>５位決定戦</t>
    <rPh sb="1" eb="2">
      <t>イ</t>
    </rPh>
    <rPh sb="2" eb="5">
      <t>ケッテイセン</t>
    </rPh>
    <phoneticPr fontId="4"/>
  </si>
  <si>
    <t>◆演技競技</t>
    <rPh sb="1" eb="3">
      <t>エンギ</t>
    </rPh>
    <rPh sb="3" eb="5">
      <t>キョウギ</t>
    </rPh>
    <phoneticPr fontId="4"/>
  </si>
  <si>
    <t>試　合</t>
    <rPh sb="0" eb="1">
      <t>タメシ</t>
    </rPh>
    <rPh sb="2" eb="3">
      <t>ゴウ</t>
    </rPh>
    <phoneticPr fontId="4"/>
  </si>
  <si>
    <t>演　技</t>
    <rPh sb="0" eb="3">
      <t>エンギ</t>
    </rPh>
    <phoneticPr fontId="4"/>
  </si>
  <si>
    <t>35.なぎなた競技</t>
    <rPh sb="7" eb="9">
      <t>キョウギ</t>
    </rPh>
    <phoneticPr fontId="4"/>
  </si>
  <si>
    <t>※　上記組合せは、岐阜県スポーツ協会の方により厳正なくじ引き抽選を行いました</t>
    <rPh sb="2" eb="4">
      <t>ジョウキ</t>
    </rPh>
    <rPh sb="4" eb="6">
      <t>クミアワ</t>
    </rPh>
    <rPh sb="9" eb="12">
      <t>ギフケン</t>
    </rPh>
    <rPh sb="16" eb="18">
      <t>キョウカイ</t>
    </rPh>
    <rPh sb="19" eb="20">
      <t>カタ</t>
    </rPh>
    <rPh sb="23" eb="25">
      <t>ゲンセイ</t>
    </rPh>
    <rPh sb="28" eb="29">
      <t>ビ</t>
    </rPh>
    <rPh sb="30" eb="32">
      <t>チュウセン</t>
    </rPh>
    <rPh sb="33" eb="34">
      <t>オコナ</t>
    </rPh>
    <phoneticPr fontId="37"/>
  </si>
  <si>
    <t>４　コート</t>
    <phoneticPr fontId="4"/>
  </si>
  <si>
    <t>3　コート</t>
    <phoneticPr fontId="4"/>
  </si>
  <si>
    <t>２　コート</t>
    <phoneticPr fontId="4"/>
  </si>
  <si>
    <t>1　コート</t>
    <phoneticPr fontId="4"/>
  </si>
  <si>
    <t>飛騨市</t>
    <rPh sb="0" eb="3">
      <t>ヒダシ</t>
    </rPh>
    <phoneticPr fontId="37"/>
  </si>
  <si>
    <t>養老町</t>
    <rPh sb="0" eb="3">
      <t>ヨウロウチョウ</t>
    </rPh>
    <phoneticPr fontId="37"/>
  </si>
  <si>
    <t>不破郡</t>
    <rPh sb="0" eb="3">
      <t>フワグン</t>
    </rPh>
    <phoneticPr fontId="37"/>
  </si>
  <si>
    <t>白川町</t>
    <rPh sb="0" eb="3">
      <t>シラカワチョウ</t>
    </rPh>
    <phoneticPr fontId="37"/>
  </si>
  <si>
    <t>羽島</t>
    <rPh sb="0" eb="2">
      <t>ハシマ</t>
    </rPh>
    <phoneticPr fontId="37"/>
  </si>
  <si>
    <t>瑞浪</t>
    <rPh sb="0" eb="2">
      <t>ミズナミ</t>
    </rPh>
    <phoneticPr fontId="37"/>
  </si>
  <si>
    <t>山県</t>
    <rPh sb="0" eb="2">
      <t>ヤマガタ</t>
    </rPh>
    <phoneticPr fontId="37"/>
  </si>
  <si>
    <t>大垣心友会</t>
    <rPh sb="0" eb="5">
      <t>オオガキシンユウカイ</t>
    </rPh>
    <phoneticPr fontId="37"/>
  </si>
  <si>
    <t>加子母クラブ</t>
    <rPh sb="0" eb="3">
      <t>カシモ</t>
    </rPh>
    <phoneticPr fontId="37"/>
  </si>
  <si>
    <t>下肥田</t>
    <rPh sb="0" eb="3">
      <t>シモヒダ</t>
    </rPh>
    <phoneticPr fontId="37"/>
  </si>
  <si>
    <t>もとす</t>
    <phoneticPr fontId="37"/>
  </si>
  <si>
    <t>げろ</t>
    <phoneticPr fontId="37"/>
  </si>
  <si>
    <t>瑞穂</t>
    <rPh sb="0" eb="2">
      <t>ミズホ</t>
    </rPh>
    <phoneticPr fontId="37"/>
  </si>
  <si>
    <t>向山クラブ</t>
    <rPh sb="0" eb="2">
      <t>ムコウヤマ</t>
    </rPh>
    <phoneticPr fontId="37"/>
  </si>
  <si>
    <t>中央クラブ</t>
    <rPh sb="0" eb="2">
      <t>チュウオウ</t>
    </rPh>
    <phoneticPr fontId="37"/>
  </si>
  <si>
    <t>和良</t>
    <rPh sb="0" eb="2">
      <t>ワラ</t>
    </rPh>
    <phoneticPr fontId="37"/>
  </si>
  <si>
    <t>古川</t>
    <rPh sb="0" eb="2">
      <t>フルカワ</t>
    </rPh>
    <phoneticPr fontId="37"/>
  </si>
  <si>
    <t>養老</t>
    <rPh sb="0" eb="2">
      <t>ヨウロウ</t>
    </rPh>
    <phoneticPr fontId="37"/>
  </si>
  <si>
    <t>アプローズ</t>
    <phoneticPr fontId="37"/>
  </si>
  <si>
    <t>飛騨高山</t>
    <rPh sb="0" eb="4">
      <t>ヒダタカヤマ</t>
    </rPh>
    <phoneticPr fontId="37"/>
  </si>
  <si>
    <t>伏見</t>
    <rPh sb="0" eb="2">
      <t>フシミ</t>
    </rPh>
    <phoneticPr fontId="37"/>
  </si>
  <si>
    <t>いけのクラブ</t>
    <phoneticPr fontId="37"/>
  </si>
  <si>
    <t>審判</t>
    <rPh sb="0" eb="2">
      <t>シンパン</t>
    </rPh>
    <phoneticPr fontId="4"/>
  </si>
  <si>
    <t>★</t>
    <phoneticPr fontId="4"/>
  </si>
  <si>
    <t>得失点</t>
    <rPh sb="0" eb="3">
      <t>トクシッテン</t>
    </rPh>
    <phoneticPr fontId="4"/>
  </si>
  <si>
    <t>失点</t>
    <rPh sb="0" eb="2">
      <t>シッテン</t>
    </rPh>
    <phoneticPr fontId="4"/>
  </si>
  <si>
    <t>負数</t>
    <rPh sb="0" eb="1">
      <t>マ</t>
    </rPh>
    <rPh sb="1" eb="2">
      <t>スウ</t>
    </rPh>
    <phoneticPr fontId="4"/>
  </si>
  <si>
    <t>勝数</t>
    <rPh sb="0" eb="1">
      <t>カ</t>
    </rPh>
    <rPh sb="1" eb="2">
      <t>スウ</t>
    </rPh>
    <phoneticPr fontId="4"/>
  </si>
  <si>
    <t>各コート上位２チームがトーナメント戦に出場　　
(トーナメント戦　対戦相手はくじ引きとする)</t>
    <rPh sb="0" eb="1">
      <t>カク</t>
    </rPh>
    <rPh sb="4" eb="6">
      <t>ジョウイ</t>
    </rPh>
    <rPh sb="17" eb="18">
      <t>セン</t>
    </rPh>
    <rPh sb="19" eb="21">
      <t>シュツジョウ</t>
    </rPh>
    <rPh sb="31" eb="32">
      <t>セン</t>
    </rPh>
    <rPh sb="33" eb="37">
      <t>タイセンアイテ</t>
    </rPh>
    <rPh sb="40" eb="41">
      <t>ビ</t>
    </rPh>
    <phoneticPr fontId="4"/>
  </si>
  <si>
    <t>⑥-4</t>
    <phoneticPr fontId="4"/>
  </si>
  <si>
    <t>⑥-3</t>
    <phoneticPr fontId="37"/>
  </si>
  <si>
    <t>⑥-2</t>
    <phoneticPr fontId="4"/>
  </si>
  <si>
    <t>⑥-1</t>
    <phoneticPr fontId="37"/>
  </si>
  <si>
    <t>⑦-2</t>
    <phoneticPr fontId="4"/>
  </si>
  <si>
    <t>⑦-1</t>
    <phoneticPr fontId="4"/>
  </si>
  <si>
    <t>⑧-1</t>
    <phoneticPr fontId="4"/>
  </si>
  <si>
    <t>優勝</t>
    <rPh sb="0" eb="2">
      <t>ユウショウ</t>
    </rPh>
    <phoneticPr fontId="4"/>
  </si>
  <si>
    <t>得点</t>
    <rPh sb="0" eb="2">
      <t>トクテン</t>
    </rPh>
    <phoneticPr fontId="37"/>
  </si>
  <si>
    <t>6回戦四位チームの敗者</t>
    <rPh sb="1" eb="3">
      <t>カイセン</t>
    </rPh>
    <rPh sb="3" eb="5">
      <t>ヨンイ</t>
    </rPh>
    <rPh sb="9" eb="11">
      <t>ハイシャ</t>
    </rPh>
    <phoneticPr fontId="37"/>
  </si>
  <si>
    <t>８位</t>
    <rPh sb="1" eb="2">
      <t>イ</t>
    </rPh>
    <phoneticPr fontId="37"/>
  </si>
  <si>
    <t>４位</t>
    <rPh sb="1" eb="2">
      <t>イ</t>
    </rPh>
    <phoneticPr fontId="4"/>
  </si>
  <si>
    <t>⑧-2</t>
    <phoneticPr fontId="4"/>
  </si>
  <si>
    <t>6回戦三位チームの敗者</t>
    <rPh sb="1" eb="3">
      <t>カイセン</t>
    </rPh>
    <rPh sb="3" eb="5">
      <t>サンイ</t>
    </rPh>
    <rPh sb="9" eb="11">
      <t>ハイシャ</t>
    </rPh>
    <phoneticPr fontId="37"/>
  </si>
  <si>
    <t>７位</t>
    <rPh sb="1" eb="2">
      <t>イ</t>
    </rPh>
    <phoneticPr fontId="37"/>
  </si>
  <si>
    <t>３位</t>
    <rPh sb="1" eb="2">
      <t>イ</t>
    </rPh>
    <phoneticPr fontId="4"/>
  </si>
  <si>
    <t>6回戦準優勝チームの敗者</t>
    <rPh sb="1" eb="3">
      <t>カイセン</t>
    </rPh>
    <rPh sb="3" eb="4">
      <t>ジュン</t>
    </rPh>
    <rPh sb="4" eb="6">
      <t>ユウショウ</t>
    </rPh>
    <rPh sb="10" eb="12">
      <t>ハイシャ</t>
    </rPh>
    <phoneticPr fontId="37"/>
  </si>
  <si>
    <t>６位</t>
    <rPh sb="1" eb="2">
      <t>イ</t>
    </rPh>
    <phoneticPr fontId="37"/>
  </si>
  <si>
    <t>準優勝</t>
    <rPh sb="0" eb="3">
      <t>ジュンユウショウ</t>
    </rPh>
    <phoneticPr fontId="4"/>
  </si>
  <si>
    <t>三位</t>
    <rPh sb="0" eb="2">
      <t>サンイ</t>
    </rPh>
    <phoneticPr fontId="4"/>
  </si>
  <si>
    <t>６回戦優勝チームの敗者</t>
    <rPh sb="1" eb="3">
      <t>カイセン</t>
    </rPh>
    <rPh sb="3" eb="5">
      <t>ユウショウ</t>
    </rPh>
    <rPh sb="9" eb="11">
      <t>ハイシャ</t>
    </rPh>
    <phoneticPr fontId="37"/>
  </si>
  <si>
    <t>５位</t>
    <rPh sb="1" eb="2">
      <t>イ</t>
    </rPh>
    <phoneticPr fontId="37"/>
  </si>
  <si>
    <t>競技得点</t>
    <rPh sb="0" eb="4">
      <t>キョウギトクテン</t>
    </rPh>
    <phoneticPr fontId="4"/>
  </si>
  <si>
    <t>郡市名</t>
    <rPh sb="0" eb="3">
      <t>グンシメイ</t>
    </rPh>
    <phoneticPr fontId="4"/>
  </si>
  <si>
    <t>36ゲートボール</t>
    <phoneticPr fontId="4"/>
  </si>
  <si>
    <t>入力者</t>
    <rPh sb="0" eb="2">
      <t>ニュウリョク</t>
    </rPh>
    <phoneticPr fontId="4"/>
  </si>
  <si>
    <t>報告者</t>
  </si>
  <si>
    <t>有段の部</t>
  </si>
  <si>
    <t>段外の部</t>
  </si>
  <si>
    <t>種別得点</t>
  </si>
  <si>
    <t>順　位</t>
  </si>
  <si>
    <t>　　一般単独演武</t>
    <rPh sb="4" eb="6">
      <t>タンドク</t>
    </rPh>
    <rPh sb="6" eb="8">
      <t>エンブ</t>
    </rPh>
    <phoneticPr fontId="4"/>
  </si>
  <si>
    <t>四段以上の部</t>
  </si>
  <si>
    <t>男女混合の部</t>
  </si>
  <si>
    <t>女子の部</t>
  </si>
  <si>
    <t>三段の部</t>
  </si>
  <si>
    <t>ニ段の部</t>
  </si>
  <si>
    <t>初段の部</t>
  </si>
  <si>
    <t>　　一般組演武</t>
  </si>
  <si>
    <t>（2）種別成績</t>
  </si>
  <si>
    <t>競技得点</t>
  </si>
  <si>
    <t>郡市名</t>
  </si>
  <si>
    <t>（1）総合成績</t>
  </si>
  <si>
    <t>３７　少林寺拳法競技　　</t>
    <phoneticPr fontId="4"/>
  </si>
  <si>
    <t xml:space="preserve"> さわやかパワーズ</t>
    <phoneticPr fontId="4"/>
  </si>
  <si>
    <t xml:space="preserve"> 不破郡</t>
    <rPh sb="1" eb="4">
      <t>フワグン</t>
    </rPh>
    <phoneticPr fontId="4"/>
  </si>
  <si>
    <t xml:space="preserve"> リトルオリーブ</t>
    <phoneticPr fontId="4"/>
  </si>
  <si>
    <t xml:space="preserve"> 美濃加茂市</t>
    <rPh sb="1" eb="6">
      <t>ミノカモシ</t>
    </rPh>
    <phoneticPr fontId="4"/>
  </si>
  <si>
    <t xml:space="preserve"> 大垣市選抜・女子</t>
    <rPh sb="1" eb="3">
      <t>オオガキ</t>
    </rPh>
    <rPh sb="3" eb="4">
      <t>シ</t>
    </rPh>
    <rPh sb="4" eb="6">
      <t>センバツ</t>
    </rPh>
    <rPh sb="7" eb="9">
      <t>ジョシ</t>
    </rPh>
    <phoneticPr fontId="4"/>
  </si>
  <si>
    <t xml:space="preserve"> 大垣市</t>
    <rPh sb="1" eb="4">
      <t>オオガキシ</t>
    </rPh>
    <phoneticPr fontId="4"/>
  </si>
  <si>
    <t>順位</t>
    <rPh sb="0" eb="1">
      <t>ジュン</t>
    </rPh>
    <rPh sb="1" eb="2">
      <t>イ</t>
    </rPh>
    <phoneticPr fontId="4"/>
  </si>
  <si>
    <t>敗</t>
    <rPh sb="0" eb="1">
      <t>ハイ</t>
    </rPh>
    <phoneticPr fontId="4"/>
  </si>
  <si>
    <t>勝</t>
    <rPh sb="0" eb="1">
      <t>カ</t>
    </rPh>
    <phoneticPr fontId="4"/>
  </si>
  <si>
    <t>チーム名</t>
    <rPh sb="3" eb="4">
      <t>ナ</t>
    </rPh>
    <phoneticPr fontId="4"/>
  </si>
  <si>
    <t>郡  市</t>
    <rPh sb="0" eb="1">
      <t>グン</t>
    </rPh>
    <rPh sb="3" eb="4">
      <t>シ</t>
    </rPh>
    <phoneticPr fontId="4"/>
  </si>
  <si>
    <t>No.</t>
    <phoneticPr fontId="4"/>
  </si>
  <si>
    <t>女子の部 （５００Kg）　決勝リーグ</t>
    <rPh sb="0" eb="2">
      <t>ジョシ</t>
    </rPh>
    <rPh sb="3" eb="4">
      <t>ブ</t>
    </rPh>
    <rPh sb="13" eb="15">
      <t>ケッショウ</t>
    </rPh>
    <phoneticPr fontId="4"/>
  </si>
  <si>
    <t>神戸町消防団</t>
    <rPh sb="0" eb="6">
      <t>ゴウドチョウショウボウダン</t>
    </rPh>
    <phoneticPr fontId="4"/>
  </si>
  <si>
    <t>　安八郡</t>
    <rPh sb="1" eb="4">
      <t>アンパチグン</t>
    </rPh>
    <phoneticPr fontId="4"/>
  </si>
  <si>
    <t>ニコニコ・ボンバーズ</t>
    <phoneticPr fontId="4"/>
  </si>
  <si>
    <t>　不破郡</t>
    <rPh sb="1" eb="4">
      <t>フワグン</t>
    </rPh>
    <phoneticPr fontId="4"/>
  </si>
  <si>
    <t xml:space="preserve"> リトルポパイ</t>
    <phoneticPr fontId="4"/>
  </si>
  <si>
    <t xml:space="preserve"> 大垣市選抜・男子</t>
    <rPh sb="1" eb="3">
      <t>オオガキ</t>
    </rPh>
    <rPh sb="3" eb="4">
      <t>シ</t>
    </rPh>
    <rPh sb="4" eb="6">
      <t>センバツ</t>
    </rPh>
    <rPh sb="7" eb="9">
      <t>ダンシ</t>
    </rPh>
    <phoneticPr fontId="4"/>
  </si>
  <si>
    <t>男子の部 （６００Kg）　決勝リーグ</t>
    <rPh sb="0" eb="2">
      <t>ダンシ</t>
    </rPh>
    <rPh sb="3" eb="4">
      <t>ブ</t>
    </rPh>
    <rPh sb="13" eb="15">
      <t>ケッショウ</t>
    </rPh>
    <phoneticPr fontId="4"/>
  </si>
  <si>
    <t>対 戦 表</t>
    <rPh sb="0" eb="1">
      <t>タイ</t>
    </rPh>
    <rPh sb="2" eb="3">
      <t>イクサ</t>
    </rPh>
    <rPh sb="4" eb="5">
      <t>ヒョウ</t>
    </rPh>
    <phoneticPr fontId="4"/>
  </si>
  <si>
    <t>「一般女子」</t>
    <rPh sb="1" eb="3">
      <t>イッパン</t>
    </rPh>
    <rPh sb="3" eb="5">
      <t>ジョシ</t>
    </rPh>
    <phoneticPr fontId="4"/>
  </si>
  <si>
    <t>「一般男子」</t>
    <rPh sb="1" eb="3">
      <t>イッパン</t>
    </rPh>
    <rPh sb="3" eb="5">
      <t>ダンシ</t>
    </rPh>
    <phoneticPr fontId="4"/>
  </si>
  <si>
    <t>②種別成績</t>
    <rPh sb="1" eb="3">
      <t>シュベツ</t>
    </rPh>
    <rPh sb="3" eb="5">
      <t>セイセキ</t>
    </rPh>
    <phoneticPr fontId="4"/>
  </si>
  <si>
    <t>①総合成績</t>
    <rPh sb="1" eb="3">
      <t>ソウゴウ</t>
    </rPh>
    <rPh sb="3" eb="5">
      <t>セイセキ</t>
    </rPh>
    <phoneticPr fontId="4"/>
  </si>
  <si>
    <t>38　綱引競技</t>
    <rPh sb="3" eb="5">
      <t>ツナヒキ</t>
    </rPh>
    <rPh sb="5" eb="7">
      <t>キョウギ</t>
    </rPh>
    <phoneticPr fontId="4"/>
  </si>
  <si>
    <t>氏　名</t>
    <rPh sb="0" eb="3">
      <t>シメイ</t>
    </rPh>
    <phoneticPr fontId="4"/>
  </si>
  <si>
    <t>63kg級</t>
    <rPh sb="4" eb="5">
      <t>キュウ</t>
    </rPh>
    <phoneticPr fontId="4"/>
  </si>
  <si>
    <t>57kg級</t>
    <rPh sb="4" eb="5">
      <t>キュウ</t>
    </rPh>
    <phoneticPr fontId="4"/>
  </si>
  <si>
    <t>52kg級</t>
    <rPh sb="4" eb="5">
      <t>キュウ</t>
    </rPh>
    <phoneticPr fontId="4"/>
  </si>
  <si>
    <t>47kg級</t>
    <rPh sb="4" eb="5">
      <t>キュウ</t>
    </rPh>
    <phoneticPr fontId="4"/>
  </si>
  <si>
    <t>種　目</t>
    <rPh sb="0" eb="1">
      <t>シュ</t>
    </rPh>
    <rPh sb="2" eb="3">
      <t>モク</t>
    </rPh>
    <phoneticPr fontId="4"/>
  </si>
  <si>
    <t>氏　名</t>
    <rPh sb="0" eb="1">
      <t>シ</t>
    </rPh>
    <rPh sb="2" eb="3">
      <t>メイ</t>
    </rPh>
    <phoneticPr fontId="4"/>
  </si>
  <si>
    <t>+93kg級</t>
    <rPh sb="5" eb="6">
      <t>キュウ</t>
    </rPh>
    <phoneticPr fontId="4"/>
  </si>
  <si>
    <t>93kg級</t>
    <rPh sb="4" eb="5">
      <t>キュウ</t>
    </rPh>
    <phoneticPr fontId="4"/>
  </si>
  <si>
    <t>83kg級</t>
    <rPh sb="4" eb="5">
      <t>キュウ</t>
    </rPh>
    <phoneticPr fontId="4"/>
  </si>
  <si>
    <t>74kg級</t>
    <rPh sb="4" eb="5">
      <t>キュウ</t>
    </rPh>
    <phoneticPr fontId="4"/>
  </si>
  <si>
    <t>66kg級</t>
    <rPh sb="4" eb="5">
      <t>キュウ</t>
    </rPh>
    <phoneticPr fontId="4"/>
  </si>
  <si>
    <t>59kg級</t>
    <rPh sb="4" eb="5">
      <t>キュウ</t>
    </rPh>
    <phoneticPr fontId="4"/>
  </si>
  <si>
    <t>種　目</t>
    <rPh sb="0" eb="3">
      <t>シュモク</t>
    </rPh>
    <phoneticPr fontId="4"/>
  </si>
  <si>
    <t>39. パワーリフティング競技</t>
    <rPh sb="13" eb="14">
      <t>キョウギ</t>
    </rPh>
    <rPh sb="14" eb="15">
      <t>ギ</t>
    </rPh>
    <phoneticPr fontId="4"/>
  </si>
  <si>
    <t>40. グラウンド・ゴルフ競技</t>
    <rPh sb="13" eb="14">
      <t>キョウギ</t>
    </rPh>
    <rPh sb="14" eb="15">
      <t>ギ</t>
    </rPh>
    <phoneticPr fontId="4"/>
  </si>
  <si>
    <t>total 打数</t>
    <rPh sb="6" eb="8">
      <t>ダスウ</t>
    </rPh>
    <phoneticPr fontId="4"/>
  </si>
  <si>
    <t>41. ゴルフ競技</t>
    <rPh sb="7" eb="8">
      <t>キョウギ</t>
    </rPh>
    <rPh sb="8" eb="9">
      <t>ギ</t>
    </rPh>
    <phoneticPr fontId="4"/>
  </si>
  <si>
    <t>42　　スキー競技</t>
    <rPh sb="7" eb="9">
      <t>キョウギ</t>
    </rPh>
    <phoneticPr fontId="4"/>
  </si>
  <si>
    <t>43　　スピードスケート競技</t>
    <rPh sb="12" eb="14">
      <t>キョウギ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</si>
</sst>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m&quot;分&quot;ss.00&quot;秒&quot;"/>
    <numFmt numFmtId="178" formatCode="#"/>
    <numFmt numFmtId="179" formatCode="0.00&quot;秒&quot;"/>
    <numFmt numFmtId="180" formatCode="0.0&quot;点&quot;"/>
    <numFmt numFmtId="181" formatCode="0&quot;point&quot;"/>
    <numFmt numFmtId="182" formatCode="[$]ggge&quot;年&quot;m&quot;月&quot;d&quot;日&quot;;@"/>
    <numFmt numFmtId="183" formatCode="[DBNum3][$-411]0"/>
    <numFmt numFmtId="184" formatCode="0.00_ "/>
    <numFmt numFmtId="185" formatCode="[$-411]ggge&quot;年&quot;m&quot;月&quot;d&quot;日&quot;;@"/>
  </numFmts>
  <fonts count="112">
    <font>
      <sz val="11"/>
      <color theme="1"/>
      <name val="游ゴシック"/>
      <family val="2"/>
      <scheme val="minor"/>
    </font>
    <font>
      <sz val="11"/>
      <name val="ＭＳ Ｐゴシック"/>
      <family val="3"/>
      <charset val="128"/>
    </font>
    <font>
      <sz val="9"/>
      <name val="ＭＳ Ｐ明朝"/>
      <family val="1"/>
      <charset val="128"/>
    </font>
    <font>
      <sz val="6"/>
      <name val="游ゴシック"/>
      <family val="3"/>
      <charset val="128"/>
      <scheme val="minor"/>
    </font>
    <font>
      <sz val="6"/>
      <name val="ＭＳ Ｐゴシック"/>
      <family val="3"/>
      <charset val="128"/>
    </font>
    <font>
      <b/>
      <sz val="9"/>
      <name val="ＭＳ Ｐ明朝"/>
      <family val="1"/>
      <charset val="128"/>
    </font>
    <font>
      <b/>
      <sz val="11"/>
      <name val="游ゴシック"/>
      <family val="3"/>
      <charset val="128"/>
      <scheme val="minor"/>
    </font>
    <font>
      <b/>
      <sz val="9"/>
      <name val="游ゴシック"/>
      <family val="3"/>
      <charset val="128"/>
      <scheme val="minor"/>
    </font>
    <font>
      <sz val="11"/>
      <name val="ＭＳ Ｐ明朝"/>
      <family val="1"/>
      <charset val="128"/>
    </font>
    <font>
      <b/>
      <sz val="11"/>
      <name val="ＭＳ Ｐ明朝"/>
      <family val="1"/>
      <charset val="128"/>
    </font>
    <font>
      <sz val="14"/>
      <name val="游ゴシック"/>
      <family val="3"/>
      <charset val="128"/>
      <scheme val="minor"/>
    </font>
    <font>
      <sz val="10"/>
      <name val="ＭＳ Ｐゴシック"/>
      <family val="3"/>
      <charset val="128"/>
    </font>
    <font>
      <sz val="9"/>
      <name val="ＭＳ Ｐゴシック"/>
      <family val="3"/>
      <charset val="128"/>
    </font>
    <font>
      <sz val="12"/>
      <name val="ＭＳ Ｐゴシック"/>
      <family val="3"/>
      <charset val="128"/>
    </font>
    <font>
      <sz val="11"/>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11"/>
      <color indexed="8"/>
      <name val="ＭＳ Ｐゴシック"/>
      <family val="3"/>
      <charset val="128"/>
    </font>
    <font>
      <sz val="14"/>
      <name val="ＭＳ Ｐゴシック"/>
      <family val="3"/>
      <charset val="128"/>
    </font>
    <font>
      <b/>
      <sz val="12"/>
      <color theme="1"/>
      <name val="HG丸ｺﾞｼｯｸM-PRO"/>
      <family val="3"/>
      <charset val="128"/>
    </font>
    <font>
      <b/>
      <sz val="16"/>
      <name val="ＭＳ Ｐゴシック"/>
      <family val="3"/>
      <charset val="128"/>
    </font>
    <font>
      <sz val="8"/>
      <name val="ＭＳ Ｐゴシック"/>
      <family val="3"/>
      <charset val="128"/>
    </font>
    <font>
      <sz val="11"/>
      <color rgb="FFFF0000"/>
      <name val="ＭＳ Ｐゴシック"/>
      <family val="3"/>
      <charset val="128"/>
    </font>
    <font>
      <sz val="20"/>
      <name val="ＭＳ Ｐゴシック"/>
      <family val="3"/>
      <charset val="128"/>
    </font>
    <font>
      <b/>
      <sz val="20"/>
      <name val="ＭＳ Ｐゴシック"/>
      <family val="3"/>
      <charset val="128"/>
    </font>
    <font>
      <b/>
      <sz val="24"/>
      <name val="ＭＳ Ｐゴシック"/>
      <family val="3"/>
      <charset val="128"/>
    </font>
    <font>
      <sz val="22"/>
      <name val="ＭＳ Ｐゴシック"/>
      <family val="3"/>
      <charset val="128"/>
    </font>
    <font>
      <b/>
      <sz val="22"/>
      <name val="ＭＳ Ｐゴシック"/>
      <family val="3"/>
      <charset val="128"/>
    </font>
    <font>
      <b/>
      <sz val="14"/>
      <name val="ＭＳ Ｐゴシック"/>
      <family val="3"/>
      <charset val="128"/>
    </font>
    <font>
      <b/>
      <sz val="18"/>
      <name val="ＭＳ Ｐゴシック"/>
      <family val="3"/>
      <charset val="128"/>
    </font>
    <font>
      <sz val="24"/>
      <name val="ＭＳ Ｐゴシック"/>
      <family val="3"/>
      <charset val="128"/>
    </font>
    <font>
      <sz val="11"/>
      <color rgb="FF000000"/>
      <name val="ＭＳ Ｐゴシック"/>
      <family val="3"/>
      <charset val="128"/>
    </font>
    <font>
      <sz val="16"/>
      <name val="ＭＳ Ｐゴシック"/>
      <family val="3"/>
      <charset val="128"/>
    </font>
    <font>
      <sz val="14"/>
      <color rgb="FF000000"/>
      <name val="ＭＳ Ｐゴシック"/>
      <family val="3"/>
      <charset val="128"/>
    </font>
    <font>
      <sz val="20"/>
      <color rgb="FF000000"/>
      <name val="ＭＳ Ｐゴシック"/>
      <family val="3"/>
      <charset val="128"/>
    </font>
    <font>
      <sz val="12"/>
      <color rgb="FF000000"/>
      <name val="ＭＳ Ｐゴシック"/>
      <family val="3"/>
      <charset val="128"/>
    </font>
    <font>
      <sz val="6"/>
      <name val="游ゴシック"/>
      <family val="3"/>
      <charset val="128"/>
    </font>
    <font>
      <sz val="18"/>
      <color theme="1"/>
      <name val="游ゴシック"/>
      <family val="3"/>
      <charset val="128"/>
      <scheme val="minor"/>
    </font>
    <font>
      <b/>
      <sz val="11"/>
      <name val="ＭＳ Ｐゴシック"/>
      <family val="3"/>
      <charset val="128"/>
    </font>
    <font>
      <b/>
      <sz val="11"/>
      <color rgb="FFFF0000"/>
      <name val="ＭＳ Ｐゴシック"/>
      <family val="3"/>
      <charset val="128"/>
    </font>
    <font>
      <sz val="12"/>
      <name val="ＭＳ ゴシック"/>
      <family val="3"/>
      <charset val="128"/>
    </font>
    <font>
      <sz val="6"/>
      <name val="ＭＳ ゴシック"/>
      <family val="3"/>
      <charset val="128"/>
    </font>
    <font>
      <sz val="12"/>
      <color theme="1"/>
      <name val="ＭＳ ゴシック"/>
      <family val="3"/>
      <charset val="128"/>
    </font>
    <font>
      <sz val="8"/>
      <name val="ＭＳ ゴシック"/>
      <family val="3"/>
      <charset val="128"/>
    </font>
    <font>
      <sz val="11"/>
      <name val="ＭＳ ゴシック"/>
      <family val="3"/>
      <charset val="128"/>
    </font>
    <font>
      <sz val="12"/>
      <color theme="0"/>
      <name val="ＭＳ ゴシック"/>
      <family val="3"/>
      <charset val="128"/>
    </font>
    <font>
      <sz val="12"/>
      <color indexed="9"/>
      <name val="ＭＳ ゴシック"/>
      <family val="3"/>
      <charset val="128"/>
    </font>
    <font>
      <sz val="16"/>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10.5"/>
      <name val="ＭＳ Ｐゴシック"/>
      <family val="3"/>
      <charset val="128"/>
    </font>
    <font>
      <b/>
      <sz val="13"/>
      <name val="ＭＳ Ｐゴシック"/>
      <family val="3"/>
      <charset val="128"/>
    </font>
    <font>
      <sz val="11"/>
      <color rgb="FF000000"/>
      <name val="メイリオ"/>
      <family val="3"/>
      <charset val="128"/>
    </font>
    <font>
      <sz val="14"/>
      <color rgb="FF000000"/>
      <name val="メイリオ"/>
      <family val="3"/>
      <charset val="128"/>
    </font>
    <font>
      <b/>
      <sz val="16"/>
      <color rgb="FF000000"/>
      <name val="メイリオ"/>
      <family val="3"/>
      <charset val="128"/>
    </font>
    <font>
      <sz val="20"/>
      <color rgb="FF000000"/>
      <name val="メイリオ"/>
      <family val="3"/>
      <charset val="128"/>
    </font>
    <font>
      <b/>
      <sz val="22"/>
      <color rgb="FF000000"/>
      <name val="メイリオ"/>
      <family val="3"/>
      <charset val="128"/>
    </font>
    <font>
      <b/>
      <sz val="10"/>
      <name val="ＭＳ Ｐゴシック"/>
      <family val="3"/>
      <charset val="128"/>
    </font>
    <font>
      <sz val="10"/>
      <name val="Meiryo UI"/>
      <family val="3"/>
      <charset val="128"/>
    </font>
    <font>
      <b/>
      <sz val="10"/>
      <name val="Meiryo UI"/>
      <family val="3"/>
      <charset val="128"/>
    </font>
    <font>
      <sz val="12"/>
      <name val="Meiryo UI"/>
      <family val="3"/>
      <charset val="128"/>
    </font>
    <font>
      <sz val="10"/>
      <color rgb="FF000000"/>
      <name val="Meiryo UI"/>
      <family val="3"/>
      <charset val="128"/>
    </font>
    <font>
      <sz val="11"/>
      <name val="Meiryo UI"/>
      <family val="3"/>
      <charset val="128"/>
    </font>
    <font>
      <sz val="8"/>
      <name val="Meiryo UI"/>
      <family val="3"/>
      <charset val="128"/>
    </font>
    <font>
      <sz val="6"/>
      <color rgb="FF000000"/>
      <name val="Meiryo UI"/>
      <family val="3"/>
      <charset val="128"/>
    </font>
    <font>
      <sz val="6"/>
      <name val="Meiryo UI"/>
      <family val="3"/>
      <charset val="128"/>
    </font>
    <font>
      <sz val="18"/>
      <name val="Meiryo UI"/>
      <family val="3"/>
      <charset val="128"/>
    </font>
    <font>
      <sz val="14"/>
      <name val="Meiryo UI"/>
      <family val="3"/>
      <charset val="128"/>
    </font>
    <font>
      <sz val="6"/>
      <name val="HGPｺﾞｼｯｸE"/>
      <family val="3"/>
      <charset val="128"/>
    </font>
    <font>
      <sz val="11"/>
      <color rgb="FF000000"/>
      <name val="ＭＳ 明朝"/>
      <family val="1"/>
      <charset val="128"/>
    </font>
    <font>
      <sz val="11"/>
      <name val="ＭＳ 明朝"/>
      <family val="1"/>
      <charset val="128"/>
    </font>
    <font>
      <sz val="14"/>
      <name val="ＭＳ 明朝"/>
      <family val="1"/>
      <charset val="128"/>
    </font>
    <font>
      <b/>
      <sz val="11"/>
      <color rgb="FF000000"/>
      <name val="ＭＳ 明朝"/>
      <family val="1"/>
      <charset val="128"/>
    </font>
    <font>
      <b/>
      <u/>
      <sz val="11"/>
      <color indexed="8"/>
      <name val="ＭＳ 明朝"/>
      <family val="1"/>
      <charset val="128"/>
    </font>
    <font>
      <sz val="10"/>
      <color rgb="FF000000"/>
      <name val="ＭＳ 明朝"/>
      <family val="1"/>
      <charset val="128"/>
    </font>
    <font>
      <b/>
      <sz val="16"/>
      <name val="ＭＳ 明朝"/>
      <family val="1"/>
      <charset val="128"/>
    </font>
    <font>
      <b/>
      <sz val="14"/>
      <color theme="1"/>
      <name val="游ゴシック"/>
      <family val="3"/>
      <charset val="128"/>
      <scheme val="minor"/>
    </font>
    <font>
      <sz val="11"/>
      <color rgb="FF000000"/>
      <name val="游ゴシック"/>
      <family val="3"/>
      <charset val="128"/>
    </font>
    <font>
      <sz val="12"/>
      <name val="ＭＳ Ｐ明朝"/>
      <family val="1"/>
      <charset val="128"/>
    </font>
    <font>
      <sz val="14"/>
      <color theme="1"/>
      <name val="游ゴシック"/>
      <family val="3"/>
      <charset val="128"/>
      <scheme val="minor"/>
    </font>
    <font>
      <sz val="10"/>
      <name val="ＭＳ 明朝"/>
      <family val="1"/>
      <charset val="128"/>
    </font>
    <font>
      <sz val="12"/>
      <name val="ＭＳ 明朝"/>
      <family val="1"/>
      <charset val="128"/>
    </font>
    <font>
      <sz val="11"/>
      <color rgb="FF000000"/>
      <name val="ＭＳ Ｐ明朝"/>
      <family val="1"/>
      <charset val="128"/>
    </font>
    <font>
      <sz val="12"/>
      <color rgb="FF000000"/>
      <name val="ＭＳ Ｐ明朝"/>
      <family val="1"/>
      <charset val="128"/>
    </font>
    <font>
      <b/>
      <sz val="12"/>
      <color rgb="FF000000"/>
      <name val="ＭＳ Ｐ明朝"/>
      <family val="1"/>
      <charset val="128"/>
    </font>
    <font>
      <sz val="9"/>
      <color indexed="8"/>
      <name val="ＭＳ Ｐゴシック"/>
      <family val="3"/>
      <charset val="128"/>
    </font>
    <font>
      <sz val="9"/>
      <color theme="1"/>
      <name val="游ゴシック"/>
      <family val="3"/>
      <charset val="128"/>
      <scheme val="minor"/>
    </font>
    <font>
      <b/>
      <sz val="14"/>
      <name val="ＭＳ Ｐ明朝"/>
      <family val="1"/>
      <charset val="128"/>
    </font>
    <font>
      <b/>
      <sz val="16"/>
      <name val="ＭＳ Ｐ明朝"/>
      <family val="1"/>
      <charset val="128"/>
    </font>
    <font>
      <sz val="10"/>
      <name val="BIZ UDゴシック"/>
      <family val="3"/>
      <charset val="128"/>
    </font>
    <font>
      <sz val="9"/>
      <name val="BIZ UDゴシック"/>
      <family val="3"/>
      <charset val="128"/>
    </font>
    <font>
      <sz val="10"/>
      <color rgb="FF000000"/>
      <name val="游ゴシック"/>
      <family val="3"/>
      <charset val="128"/>
    </font>
    <font>
      <sz val="10"/>
      <color rgb="FF000000"/>
      <name val="BIZ UDゴシック"/>
      <family val="3"/>
      <charset val="128"/>
    </font>
    <font>
      <sz val="8"/>
      <name val="BIZ UDゴシック"/>
      <family val="3"/>
      <charset val="128"/>
    </font>
    <font>
      <sz val="9"/>
      <color rgb="FF000000"/>
      <name val="BIZ UDゴシック"/>
      <family val="3"/>
      <charset val="128"/>
    </font>
    <font>
      <sz val="8"/>
      <color rgb="FF000000"/>
      <name val="游ゴシック"/>
      <family val="3"/>
      <charset val="128"/>
    </font>
    <font>
      <b/>
      <sz val="12"/>
      <color rgb="FF4472C4"/>
      <name val="BIZ UDPゴシック"/>
      <family val="3"/>
      <charset val="128"/>
    </font>
    <font>
      <sz val="6"/>
      <name val="ＤＨＰ平成ゴシックW5"/>
      <family val="3"/>
      <charset val="128"/>
    </font>
    <font>
      <sz val="11"/>
      <name val="游ゴシック Light"/>
      <family val="3"/>
      <charset val="128"/>
    </font>
    <font>
      <sz val="11"/>
      <name val="HGSｺﾞｼｯｸE"/>
      <family val="3"/>
      <charset val="128"/>
    </font>
    <font>
      <sz val="9"/>
      <color rgb="FF000000"/>
      <name val="游ゴシック"/>
      <family val="3"/>
      <charset val="128"/>
    </font>
    <font>
      <sz val="11"/>
      <color theme="1"/>
      <name val="ＭＳ Ｐゴシック"/>
      <family val="3"/>
      <charset val="128"/>
    </font>
    <font>
      <sz val="10.5"/>
      <name val="ＭＳ ゴシック"/>
      <family val="3"/>
      <charset val="128"/>
    </font>
    <font>
      <sz val="10.5"/>
      <name val="AR P丸ゴシック体M"/>
      <family val="3"/>
      <charset val="128"/>
    </font>
    <font>
      <sz val="10"/>
      <name val="AR P丸ゴシック体M"/>
      <family val="3"/>
      <charset val="128"/>
    </font>
    <font>
      <sz val="11"/>
      <name val="AR P丸ゴシック体M"/>
      <family val="3"/>
      <charset val="128"/>
    </font>
    <font>
      <sz val="16"/>
      <name val="AR P丸ゴシック体M"/>
      <family val="3"/>
      <charset val="128"/>
    </font>
    <font>
      <sz val="12"/>
      <name val="AR P丸ゴシック体M"/>
      <family val="3"/>
      <charset val="128"/>
    </font>
    <font>
      <b/>
      <sz val="16"/>
      <name val="AR P丸ゴシック体M"/>
      <family val="3"/>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indexed="22"/>
        <bgColor indexed="64"/>
      </patternFill>
    </fill>
  </fills>
  <borders count="191">
    <border>
      <left/>
      <right/>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style="thin">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bottom style="thick">
        <color indexed="64"/>
      </bottom>
      <diagonal/>
    </border>
    <border>
      <left/>
      <right/>
      <top/>
      <bottom style="thin">
        <color indexed="64"/>
      </bottom>
      <diagonal/>
    </border>
    <border>
      <left/>
      <right/>
      <top/>
      <bottom style="thick">
        <color indexed="64"/>
      </bottom>
      <diagonal/>
    </border>
    <border>
      <left style="thick">
        <color indexed="64"/>
      </left>
      <right/>
      <top style="thin">
        <color indexed="64"/>
      </top>
      <bottom style="thick">
        <color indexed="64"/>
      </bottom>
      <diagonal/>
    </border>
    <border>
      <left style="thick">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rgb="FF000000"/>
      </top>
      <bottom/>
      <diagonal/>
    </border>
    <border>
      <left style="thin">
        <color indexed="64"/>
      </left>
      <right style="thin">
        <color indexed="64"/>
      </right>
      <top/>
      <bottom style="thin">
        <color rgb="FF000000"/>
      </bottom>
      <diagonal/>
    </border>
    <border>
      <left/>
      <right style="thin">
        <color indexed="64"/>
      </right>
      <top style="thin">
        <color rgb="FF000000"/>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ashDotDot">
        <color indexed="64"/>
      </top>
      <bottom/>
      <diagonal/>
    </border>
    <border>
      <left style="dashed">
        <color indexed="64"/>
      </left>
      <right/>
      <top/>
      <bottom/>
      <diagonal/>
    </border>
    <border>
      <left/>
      <right/>
      <top/>
      <bottom style="dashDot">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medium">
        <color indexed="64"/>
      </top>
      <bottom/>
      <diagonal/>
    </border>
    <border>
      <left/>
      <right/>
      <top/>
      <bottom style="mediumDashed">
        <color indexed="64"/>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right style="thin">
        <color rgb="FF000000"/>
      </right>
      <top/>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top style="dashed">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rgb="FF000000"/>
      </left>
      <right/>
      <top/>
      <bottom/>
      <diagonal/>
    </border>
    <border>
      <left/>
      <right style="medium">
        <color indexed="64"/>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diagonal/>
    </border>
    <border>
      <left/>
      <right style="medium">
        <color indexed="64"/>
      </right>
      <top/>
      <bottom style="medium">
        <color rgb="FF000000"/>
      </bottom>
      <diagonal/>
    </border>
    <border>
      <left/>
      <right/>
      <top/>
      <bottom style="medium">
        <color rgb="FFFF0000"/>
      </bottom>
      <diagonal/>
    </border>
    <border>
      <left/>
      <right style="medium">
        <color rgb="FF000000"/>
      </right>
      <top/>
      <bottom style="medium">
        <color rgb="FF000000"/>
      </bottom>
      <diagonal/>
    </border>
    <border>
      <left/>
      <right/>
      <top/>
      <bottom style="medium">
        <color rgb="FF000000"/>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diagonalDown="1">
      <left/>
      <right style="thin">
        <color indexed="8"/>
      </right>
      <top style="thin">
        <color indexed="8"/>
      </top>
      <bottom style="thin">
        <color indexed="8"/>
      </bottom>
      <diagonal style="thin">
        <color indexed="64"/>
      </diagonal>
    </border>
    <border diagonalDown="1">
      <left style="thin">
        <color indexed="64"/>
      </left>
      <right/>
      <top style="thin">
        <color indexed="8"/>
      </top>
      <bottom style="thin">
        <color indexed="8"/>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8"/>
      </left>
      <right style="thin">
        <color indexed="8"/>
      </right>
      <top/>
      <bottom style="thin">
        <color indexed="8"/>
      </bottom>
      <diagonal/>
    </border>
    <border diagonalDown="1">
      <left/>
      <right/>
      <top style="thin">
        <color indexed="64"/>
      </top>
      <bottom style="thin">
        <color indexed="64"/>
      </bottom>
      <diagonal style="thin">
        <color indexed="64"/>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12">
    <xf numFmtId="0" fontId="0" fillId="0" borderId="0"/>
    <xf numFmtId="0" fontId="1" fillId="0" borderId="0">
      <alignment vertical="center"/>
    </xf>
    <xf numFmtId="0" fontId="1" fillId="0" borderId="0"/>
    <xf numFmtId="0" fontId="14" fillId="0" borderId="0">
      <alignment vertical="center"/>
    </xf>
    <xf numFmtId="0" fontId="1" fillId="0" borderId="0">
      <alignment vertical="center"/>
    </xf>
    <xf numFmtId="0" fontId="1" fillId="0" borderId="0">
      <alignment vertical="center"/>
    </xf>
    <xf numFmtId="0" fontId="41" fillId="0" borderId="0"/>
    <xf numFmtId="0" fontId="45" fillId="0" borderId="0"/>
    <xf numFmtId="0" fontId="1" fillId="0" borderId="0">
      <alignment vertical="center"/>
    </xf>
    <xf numFmtId="9" fontId="1" fillId="0" borderId="0" applyFont="0" applyFill="0" applyBorder="0" applyAlignment="0" applyProtection="0">
      <alignment vertical="center"/>
    </xf>
    <xf numFmtId="0" fontId="104" fillId="0" borderId="0"/>
    <xf numFmtId="0" fontId="1" fillId="0" borderId="0"/>
  </cellStyleXfs>
  <cellXfs count="1213">
    <xf numFmtId="0" fontId="0" fillId="0" borderId="0" xfId="0"/>
    <xf numFmtId="0" fontId="2" fillId="0" borderId="0" xfId="1" applyFont="1">
      <alignment vertical="center"/>
    </xf>
    <xf numFmtId="0" fontId="2" fillId="0" borderId="0" xfId="2" applyFont="1" applyAlignment="1">
      <alignment vertical="center"/>
    </xf>
    <xf numFmtId="0" fontId="2" fillId="0" borderId="0" xfId="2" applyFont="1" applyAlignment="1">
      <alignment horizontal="center"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0" xfId="2" applyFont="1" applyAlignment="1">
      <alignment horizontal="left" vertical="center"/>
    </xf>
    <xf numFmtId="0" fontId="2" fillId="0" borderId="12" xfId="2" applyFont="1" applyBorder="1" applyAlignment="1">
      <alignmen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16" xfId="2" applyFont="1" applyBorder="1" applyAlignment="1">
      <alignment vertical="center"/>
    </xf>
    <xf numFmtId="0" fontId="2" fillId="0" borderId="17" xfId="2" applyFont="1" applyBorder="1" applyAlignment="1">
      <alignment vertical="center"/>
    </xf>
    <xf numFmtId="0" fontId="2" fillId="0" borderId="18" xfId="2" applyFont="1" applyBorder="1" applyAlignment="1">
      <alignment vertical="center"/>
    </xf>
    <xf numFmtId="0" fontId="2" fillId="0" borderId="0" xfId="2" applyFont="1"/>
    <xf numFmtId="0" fontId="5" fillId="0" borderId="0" xfId="2" applyFont="1" applyAlignment="1">
      <alignment horizontal="left" vertical="center"/>
    </xf>
    <xf numFmtId="0" fontId="6" fillId="0" borderId="0" xfId="2" applyFont="1" applyAlignment="1">
      <alignment vertical="center"/>
    </xf>
    <xf numFmtId="0" fontId="2" fillId="0" borderId="19" xfId="2" applyFont="1" applyBorder="1" applyAlignment="1">
      <alignment vertical="center"/>
    </xf>
    <xf numFmtId="0" fontId="2" fillId="0" borderId="20" xfId="2" applyFont="1" applyBorder="1" applyAlignment="1">
      <alignment vertical="center"/>
    </xf>
    <xf numFmtId="0" fontId="2" fillId="0" borderId="21" xfId="2" applyFont="1" applyBorder="1" applyAlignment="1">
      <alignment vertical="center"/>
    </xf>
    <xf numFmtId="0" fontId="7" fillId="0" borderId="0" xfId="2" applyFont="1" applyAlignment="1">
      <alignment vertical="center"/>
    </xf>
    <xf numFmtId="0" fontId="2" fillId="0" borderId="24" xfId="2" applyFont="1" applyBorder="1" applyAlignment="1">
      <alignment vertical="center"/>
    </xf>
    <xf numFmtId="0" fontId="2" fillId="0" borderId="25" xfId="2" applyFont="1" applyBorder="1" applyAlignment="1">
      <alignment vertical="center"/>
    </xf>
    <xf numFmtId="0" fontId="2" fillId="0" borderId="0" xfId="2" applyFont="1" applyAlignment="1">
      <alignment vertical="center" shrinkToFit="1"/>
    </xf>
    <xf numFmtId="0" fontId="8" fillId="0" borderId="0" xfId="1" applyFont="1">
      <alignment vertical="center"/>
    </xf>
    <xf numFmtId="0" fontId="9" fillId="0" borderId="0" xfId="2" applyFont="1" applyAlignment="1">
      <alignment horizontal="center" vertical="center"/>
    </xf>
    <xf numFmtId="0" fontId="8" fillId="0" borderId="0" xfId="2" applyFont="1" applyAlignment="1">
      <alignment vertical="center"/>
    </xf>
    <xf numFmtId="0" fontId="9" fillId="0" borderId="31" xfId="2" applyFont="1" applyBorder="1" applyAlignment="1">
      <alignment vertical="center"/>
    </xf>
    <xf numFmtId="0" fontId="9" fillId="0" borderId="32" xfId="2" applyFont="1" applyBorder="1" applyAlignment="1">
      <alignment vertical="center"/>
    </xf>
    <xf numFmtId="0" fontId="9" fillId="0" borderId="0" xfId="2" applyFont="1" applyAlignment="1">
      <alignment vertical="center"/>
    </xf>
    <xf numFmtId="0" fontId="8" fillId="0" borderId="0" xfId="2" applyFont="1" applyAlignment="1">
      <alignment horizontal="center" vertical="center"/>
    </xf>
    <xf numFmtId="0" fontId="1" fillId="0" borderId="0" xfId="2" applyAlignment="1">
      <alignment vertical="center"/>
    </xf>
    <xf numFmtId="0" fontId="1" fillId="0" borderId="34" xfId="2" applyBorder="1" applyAlignment="1">
      <alignment horizontal="center" vertical="center"/>
    </xf>
    <xf numFmtId="0" fontId="1" fillId="0" borderId="34" xfId="2" applyBorder="1" applyAlignment="1">
      <alignment vertical="center" shrinkToFit="1"/>
    </xf>
    <xf numFmtId="0" fontId="1" fillId="0" borderId="35" xfId="2" applyBorder="1" applyAlignment="1">
      <alignment horizontal="center" vertical="center"/>
    </xf>
    <xf numFmtId="0" fontId="1" fillId="0" borderId="34" xfId="2" applyBorder="1" applyAlignment="1">
      <alignment vertical="center"/>
    </xf>
    <xf numFmtId="0" fontId="1" fillId="0" borderId="5" xfId="2" applyBorder="1" applyAlignment="1">
      <alignment horizontal="center" vertical="center"/>
    </xf>
    <xf numFmtId="0" fontId="11" fillId="0" borderId="0" xfId="2" applyFont="1" applyAlignment="1">
      <alignment vertical="center"/>
    </xf>
    <xf numFmtId="0" fontId="1" fillId="0" borderId="0" xfId="2" applyAlignment="1">
      <alignment horizontal="center" vertical="center"/>
    </xf>
    <xf numFmtId="0" fontId="12" fillId="0" borderId="5" xfId="2" applyFont="1" applyBorder="1" applyAlignment="1">
      <alignment horizontal="center" vertical="center"/>
    </xf>
    <xf numFmtId="0" fontId="13" fillId="0" borderId="0" xfId="2" applyFont="1" applyAlignment="1">
      <alignment horizontal="center" vertical="center"/>
    </xf>
    <xf numFmtId="0" fontId="1" fillId="0" borderId="35" xfId="2" applyBorder="1" applyAlignment="1">
      <alignment vertical="center"/>
    </xf>
    <xf numFmtId="0" fontId="1" fillId="0" borderId="0" xfId="2" applyAlignment="1">
      <alignment horizontal="right" vertical="center"/>
    </xf>
    <xf numFmtId="0" fontId="1" fillId="0" borderId="5" xfId="2" applyBorder="1" applyAlignment="1">
      <alignment vertical="center"/>
    </xf>
    <xf numFmtId="0" fontId="14" fillId="0" borderId="0" xfId="3">
      <alignment vertical="center"/>
    </xf>
    <xf numFmtId="0" fontId="1" fillId="0" borderId="13" xfId="2" applyBorder="1" applyAlignment="1">
      <alignment horizontal="center" vertical="center"/>
    </xf>
    <xf numFmtId="0" fontId="12" fillId="0" borderId="21" xfId="2" applyFont="1" applyBorder="1" applyAlignment="1">
      <alignment vertical="center"/>
    </xf>
    <xf numFmtId="0" fontId="14" fillId="0" borderId="13" xfId="3" applyBorder="1">
      <alignment vertical="center"/>
    </xf>
    <xf numFmtId="0" fontId="14" fillId="0" borderId="0" xfId="3" applyAlignment="1">
      <alignment horizontal="center" vertical="center"/>
    </xf>
    <xf numFmtId="0" fontId="14" fillId="0" borderId="17" xfId="3" applyBorder="1">
      <alignment vertical="center"/>
    </xf>
    <xf numFmtId="0" fontId="15" fillId="0" borderId="17" xfId="3" applyFont="1" applyBorder="1">
      <alignment vertical="center"/>
    </xf>
    <xf numFmtId="0" fontId="14" fillId="0" borderId="17" xfId="3" applyBorder="1" applyAlignment="1">
      <alignment vertical="center" shrinkToFit="1"/>
    </xf>
    <xf numFmtId="0" fontId="14" fillId="0" borderId="6" xfId="3" applyBorder="1">
      <alignment vertical="center"/>
    </xf>
    <xf numFmtId="0" fontId="14" fillId="0" borderId="36" xfId="3" applyBorder="1" applyAlignment="1">
      <alignment horizontal="center" vertical="center"/>
    </xf>
    <xf numFmtId="0" fontId="14" fillId="0" borderId="37" xfId="3" applyBorder="1" applyAlignment="1">
      <alignment horizontal="center" vertical="center"/>
    </xf>
    <xf numFmtId="0" fontId="14" fillId="0" borderId="5" xfId="3" applyBorder="1" applyAlignment="1">
      <alignment horizontal="center" vertical="center"/>
    </xf>
    <xf numFmtId="0" fontId="14" fillId="2" borderId="5" xfId="3" applyFill="1" applyBorder="1" applyAlignment="1">
      <alignment horizontal="center" vertical="center"/>
    </xf>
    <xf numFmtId="0" fontId="14" fillId="0" borderId="38" xfId="3" applyBorder="1" applyAlignment="1">
      <alignment horizontal="center" vertical="center"/>
    </xf>
    <xf numFmtId="0" fontId="14" fillId="2" borderId="0" xfId="3" applyFill="1" applyAlignment="1">
      <alignment horizontal="center" vertical="center"/>
    </xf>
    <xf numFmtId="0" fontId="14" fillId="2" borderId="5" xfId="3" quotePrefix="1" applyFill="1" applyBorder="1" applyAlignment="1">
      <alignment horizontal="center" vertical="center"/>
    </xf>
    <xf numFmtId="0" fontId="14" fillId="0" borderId="39" xfId="3" applyBorder="1" applyAlignment="1">
      <alignment horizontal="center" vertical="center"/>
    </xf>
    <xf numFmtId="0" fontId="14" fillId="0" borderId="5" xfId="3" quotePrefix="1" applyBorder="1" applyAlignment="1">
      <alignment horizontal="center" vertical="center"/>
    </xf>
    <xf numFmtId="0" fontId="1" fillId="0" borderId="22" xfId="2" applyBorder="1" applyAlignment="1">
      <alignment horizontal="center" vertical="center" shrinkToFit="1"/>
    </xf>
    <xf numFmtId="0" fontId="1" fillId="0" borderId="5" xfId="2" applyBorder="1" applyAlignment="1">
      <alignment horizontal="center" vertical="center" shrinkToFit="1"/>
    </xf>
    <xf numFmtId="0" fontId="1" fillId="0" borderId="37" xfId="2" applyBorder="1" applyAlignment="1">
      <alignment horizontal="center" vertical="center" shrinkToFit="1"/>
    </xf>
    <xf numFmtId="0" fontId="1" fillId="0" borderId="0" xfId="2" applyAlignment="1">
      <alignment horizontal="left" vertical="center"/>
    </xf>
    <xf numFmtId="0" fontId="16" fillId="0" borderId="0" xfId="3" applyFont="1">
      <alignment vertical="center"/>
    </xf>
    <xf numFmtId="0" fontId="1" fillId="0" borderId="9" xfId="2" applyBorder="1" applyAlignment="1">
      <alignment vertical="center"/>
    </xf>
    <xf numFmtId="0" fontId="1" fillId="0" borderId="9" xfId="2" applyBorder="1" applyAlignment="1">
      <alignment horizontal="center" vertical="center" shrinkToFit="1"/>
    </xf>
    <xf numFmtId="0" fontId="11" fillId="0" borderId="5" xfId="2" applyFont="1" applyBorder="1" applyAlignment="1">
      <alignment horizontal="center" vertical="center"/>
    </xf>
    <xf numFmtId="0" fontId="11" fillId="0" borderId="34" xfId="2" applyFont="1" applyBorder="1" applyAlignment="1">
      <alignment vertical="center"/>
    </xf>
    <xf numFmtId="0" fontId="18" fillId="0" borderId="5" xfId="2" applyFont="1" applyBorder="1" applyAlignment="1">
      <alignment horizontal="center" vertical="center" shrinkToFit="1"/>
    </xf>
    <xf numFmtId="0" fontId="1" fillId="0" borderId="40" xfId="2" applyBorder="1" applyAlignment="1">
      <alignment horizontal="center" vertical="center"/>
    </xf>
    <xf numFmtId="0" fontId="1" fillId="0" borderId="37" xfId="2" applyBorder="1" applyAlignment="1">
      <alignment horizontal="center" vertical="center"/>
    </xf>
    <xf numFmtId="0" fontId="1" fillId="0" borderId="0" xfId="2"/>
    <xf numFmtId="0" fontId="12" fillId="0" borderId="34" xfId="2" applyFont="1" applyBorder="1" applyAlignment="1">
      <alignment vertical="center"/>
    </xf>
    <xf numFmtId="0" fontId="19" fillId="0" borderId="5" xfId="2" applyFont="1" applyBorder="1" applyAlignment="1">
      <alignment horizontal="center"/>
    </xf>
    <xf numFmtId="0" fontId="1" fillId="0" borderId="5" xfId="2" applyBorder="1" applyAlignment="1">
      <alignment horizontal="center"/>
    </xf>
    <xf numFmtId="0" fontId="13" fillId="0" borderId="5" xfId="2" applyFont="1" applyBorder="1" applyAlignment="1">
      <alignment horizontal="center" shrinkToFit="1"/>
    </xf>
    <xf numFmtId="0" fontId="13" fillId="0" borderId="5" xfId="2" applyFont="1" applyBorder="1" applyAlignment="1">
      <alignment horizontal="center"/>
    </xf>
    <xf numFmtId="0" fontId="1" fillId="0" borderId="0" xfId="2" applyAlignment="1">
      <alignment horizontal="center"/>
    </xf>
    <xf numFmtId="0" fontId="19" fillId="0" borderId="0" xfId="2" applyFont="1" applyAlignment="1">
      <alignment horizontal="center" vertical="center" shrinkToFit="1"/>
    </xf>
    <xf numFmtId="0" fontId="19" fillId="0" borderId="0" xfId="2" applyFont="1" applyAlignment="1">
      <alignment vertical="center" shrinkToFit="1"/>
    </xf>
    <xf numFmtId="56" fontId="13" fillId="0" borderId="0" xfId="2" applyNumberFormat="1" applyFont="1" applyAlignment="1">
      <alignment vertical="center"/>
    </xf>
    <xf numFmtId="20" fontId="19" fillId="0" borderId="0" xfId="2" applyNumberFormat="1" applyFont="1" applyAlignment="1">
      <alignment vertical="center" shrinkToFit="1"/>
    </xf>
    <xf numFmtId="56" fontId="19" fillId="0" borderId="0" xfId="2" applyNumberFormat="1" applyFont="1" applyAlignment="1">
      <alignment horizontal="center" vertical="center"/>
    </xf>
    <xf numFmtId="0" fontId="20" fillId="0" borderId="0" xfId="2" applyFont="1" applyAlignment="1">
      <alignment vertical="center"/>
    </xf>
    <xf numFmtId="0" fontId="19" fillId="0" borderId="0" xfId="2" applyFont="1" applyAlignment="1">
      <alignment horizontal="center" vertical="center"/>
    </xf>
    <xf numFmtId="0" fontId="1" fillId="0" borderId="0" xfId="2" applyAlignment="1">
      <alignment horizontal="center" vertical="center" shrinkToFit="1"/>
    </xf>
    <xf numFmtId="0" fontId="1" fillId="0" borderId="17" xfId="2" applyBorder="1" applyAlignment="1">
      <alignment horizontal="center" vertical="center"/>
    </xf>
    <xf numFmtId="0" fontId="1" fillId="0" borderId="17" xfId="2" applyBorder="1" applyAlignment="1">
      <alignment vertical="center"/>
    </xf>
    <xf numFmtId="0" fontId="1" fillId="0" borderId="37" xfId="2" applyBorder="1" applyAlignment="1">
      <alignment vertical="center"/>
    </xf>
    <xf numFmtId="0" fontId="1" fillId="0" borderId="37" xfId="2" applyBorder="1" applyAlignment="1">
      <alignment vertical="center" shrinkToFit="1"/>
    </xf>
    <xf numFmtId="0" fontId="1" fillId="0" borderId="0" xfId="4">
      <alignment vertical="center"/>
    </xf>
    <xf numFmtId="0" fontId="1" fillId="0" borderId="0" xfId="4" applyAlignment="1">
      <alignment horizontal="center" vertical="center"/>
    </xf>
    <xf numFmtId="0" fontId="1" fillId="0" borderId="0" xfId="4" applyAlignment="1">
      <alignment horizontal="left" vertical="center"/>
    </xf>
    <xf numFmtId="0" fontId="0" fillId="0" borderId="34" xfId="4" applyFont="1" applyBorder="1" applyAlignment="1">
      <alignment horizontal="center" vertical="center"/>
    </xf>
    <xf numFmtId="0" fontId="11" fillId="0" borderId="34" xfId="4" applyFont="1" applyBorder="1">
      <alignment vertical="center"/>
    </xf>
    <xf numFmtId="0" fontId="0" fillId="0" borderId="34" xfId="4" applyFont="1" applyBorder="1">
      <alignment vertical="center"/>
    </xf>
    <xf numFmtId="0" fontId="1" fillId="0" borderId="5" xfId="4" applyBorder="1" applyAlignment="1">
      <alignment horizontal="center" vertical="center"/>
    </xf>
    <xf numFmtId="0" fontId="1" fillId="3" borderId="5" xfId="4" applyFill="1" applyBorder="1" applyAlignment="1">
      <alignment horizontal="center" vertical="center"/>
    </xf>
    <xf numFmtId="0" fontId="0" fillId="0" borderId="0" xfId="4" applyFont="1">
      <alignment vertical="center"/>
    </xf>
    <xf numFmtId="0" fontId="19" fillId="0" borderId="0" xfId="4" applyFont="1">
      <alignment vertical="center"/>
    </xf>
    <xf numFmtId="0" fontId="19" fillId="0" borderId="0" xfId="4" applyFont="1" applyAlignment="1">
      <alignment horizontal="center" vertical="center"/>
    </xf>
    <xf numFmtId="0" fontId="19" fillId="0" borderId="0" xfId="4" applyFont="1" applyAlignment="1">
      <alignment horizontal="left" vertical="center"/>
    </xf>
    <xf numFmtId="0" fontId="1" fillId="0" borderId="5" xfId="4" applyBorder="1" applyAlignment="1">
      <alignment horizontal="center" vertical="center" wrapText="1"/>
    </xf>
    <xf numFmtId="0" fontId="0" fillId="0" borderId="5" xfId="4" applyFont="1" applyBorder="1" applyAlignment="1">
      <alignment horizontal="center" vertical="center"/>
    </xf>
    <xf numFmtId="0" fontId="19" fillId="0" borderId="5" xfId="4" applyFont="1" applyBorder="1" applyAlignment="1">
      <alignment horizontal="center" vertical="center"/>
    </xf>
    <xf numFmtId="0" fontId="19" fillId="0" borderId="5" xfId="4" applyFont="1" applyBorder="1" applyAlignment="1">
      <alignment horizontal="left" vertical="center"/>
    </xf>
    <xf numFmtId="0" fontId="22" fillId="0" borderId="5" xfId="4" applyFont="1" applyBorder="1" applyAlignment="1">
      <alignment horizontal="center" vertical="center"/>
    </xf>
    <xf numFmtId="0" fontId="12" fillId="0" borderId="5" xfId="4" applyFont="1" applyBorder="1" applyAlignment="1">
      <alignment horizontal="center" vertical="center"/>
    </xf>
    <xf numFmtId="49" fontId="1" fillId="0" borderId="0" xfId="2" applyNumberFormat="1" applyAlignment="1">
      <alignment vertical="center"/>
    </xf>
    <xf numFmtId="49" fontId="1" fillId="0" borderId="0" xfId="2" applyNumberFormat="1" applyAlignment="1">
      <alignment horizontal="center" vertical="center"/>
    </xf>
    <xf numFmtId="0" fontId="1" fillId="0" borderId="13" xfId="2" applyBorder="1" applyAlignment="1">
      <alignment vertical="center"/>
    </xf>
    <xf numFmtId="49" fontId="1" fillId="0" borderId="9" xfId="2" applyNumberFormat="1" applyBorder="1" applyAlignment="1">
      <alignment horizontal="center" vertical="center"/>
    </xf>
    <xf numFmtId="0" fontId="1" fillId="0" borderId="42" xfId="2" applyBorder="1" applyAlignment="1">
      <alignment vertical="center"/>
    </xf>
    <xf numFmtId="0" fontId="1" fillId="0" borderId="0" xfId="2" applyAlignment="1">
      <alignment horizontal="distributed" vertical="center"/>
    </xf>
    <xf numFmtId="49" fontId="1" fillId="0" borderId="7" xfId="2" applyNumberFormat="1" applyBorder="1" applyAlignment="1">
      <alignment horizontal="center" vertical="center"/>
    </xf>
    <xf numFmtId="0" fontId="1" fillId="0" borderId="8" xfId="2" applyBorder="1" applyAlignment="1">
      <alignment vertical="center"/>
    </xf>
    <xf numFmtId="49" fontId="1" fillId="0" borderId="22" xfId="2" applyNumberFormat="1" applyBorder="1" applyAlignment="1">
      <alignment horizontal="center" vertical="center"/>
    </xf>
    <xf numFmtId="49" fontId="1" fillId="0" borderId="8" xfId="2" applyNumberFormat="1" applyBorder="1" applyAlignment="1">
      <alignment horizontal="center" vertical="center"/>
    </xf>
    <xf numFmtId="0" fontId="1" fillId="0" borderId="10" xfId="2" applyBorder="1" applyAlignment="1">
      <alignment vertical="center"/>
    </xf>
    <xf numFmtId="49" fontId="1" fillId="0" borderId="8" xfId="2" applyNumberFormat="1" applyBorder="1" applyAlignment="1">
      <alignment vertical="center"/>
    </xf>
    <xf numFmtId="49" fontId="1" fillId="0" borderId="44" xfId="2" applyNumberFormat="1" applyBorder="1" applyAlignment="1">
      <alignment horizontal="center" vertical="center"/>
    </xf>
    <xf numFmtId="49" fontId="1" fillId="0" borderId="9" xfId="2" applyNumberFormat="1" applyBorder="1" applyAlignment="1">
      <alignment vertical="center"/>
    </xf>
    <xf numFmtId="49" fontId="1" fillId="0" borderId="4" xfId="2" applyNumberFormat="1" applyBorder="1" applyAlignment="1">
      <alignment horizontal="center" vertical="center"/>
    </xf>
    <xf numFmtId="49" fontId="1" fillId="0" borderId="45" xfId="2" applyNumberFormat="1" applyBorder="1" applyAlignment="1">
      <alignment horizontal="center" vertical="center"/>
    </xf>
    <xf numFmtId="49" fontId="1" fillId="0" borderId="42" xfId="2" applyNumberFormat="1" applyBorder="1" applyAlignment="1">
      <alignment horizontal="center" vertical="center"/>
    </xf>
    <xf numFmtId="49" fontId="1" fillId="0" borderId="46" xfId="2" applyNumberFormat="1" applyBorder="1" applyAlignment="1">
      <alignment horizontal="center" vertical="center"/>
    </xf>
    <xf numFmtId="49" fontId="1" fillId="0" borderId="47" xfId="2" applyNumberFormat="1" applyBorder="1" applyAlignment="1">
      <alignment horizontal="center" vertical="center"/>
    </xf>
    <xf numFmtId="0" fontId="1" fillId="0" borderId="48" xfId="2" applyBorder="1" applyAlignment="1">
      <alignment vertical="center"/>
    </xf>
    <xf numFmtId="0" fontId="23" fillId="0" borderId="0" xfId="2" applyFont="1" applyAlignment="1">
      <alignment vertical="center"/>
    </xf>
    <xf numFmtId="0" fontId="13" fillId="0" borderId="0" xfId="2" applyFont="1" applyAlignment="1">
      <alignment vertical="center"/>
    </xf>
    <xf numFmtId="49" fontId="1" fillId="0" borderId="0" xfId="2" applyNumberFormat="1" applyAlignment="1">
      <alignment horizontal="right" vertical="center"/>
    </xf>
    <xf numFmtId="0" fontId="1" fillId="0" borderId="8" xfId="2" applyBorder="1" applyAlignment="1">
      <alignment horizontal="center" vertical="center"/>
    </xf>
    <xf numFmtId="0" fontId="1" fillId="0" borderId="8" xfId="2" applyBorder="1" applyAlignment="1">
      <alignment horizontal="distributed" vertical="center"/>
    </xf>
    <xf numFmtId="0" fontId="1" fillId="0" borderId="44" xfId="2" applyBorder="1" applyAlignment="1">
      <alignment horizontal="center" vertical="center"/>
    </xf>
    <xf numFmtId="0" fontId="1" fillId="0" borderId="4" xfId="2" applyBorder="1" applyAlignment="1">
      <alignment horizontal="center" vertical="center"/>
    </xf>
    <xf numFmtId="0" fontId="1" fillId="0" borderId="44" xfId="2" applyBorder="1" applyAlignment="1">
      <alignment horizontal="distributed" vertical="center"/>
    </xf>
    <xf numFmtId="0" fontId="1" fillId="0" borderId="10" xfId="2" applyBorder="1" applyAlignment="1">
      <alignment horizontal="center" vertical="center"/>
    </xf>
    <xf numFmtId="0" fontId="19" fillId="0" borderId="0" xfId="2" applyFont="1" applyAlignment="1">
      <alignment vertical="center"/>
    </xf>
    <xf numFmtId="20" fontId="19" fillId="0" borderId="0" xfId="2" applyNumberFormat="1" applyFont="1" applyAlignment="1">
      <alignment vertical="center"/>
    </xf>
    <xf numFmtId="0" fontId="11" fillId="0" borderId="34" xfId="4" applyFont="1" applyBorder="1" applyAlignment="1">
      <alignment horizontal="center" vertical="center"/>
    </xf>
    <xf numFmtId="0" fontId="24" fillId="0" borderId="0" xfId="2" applyFont="1" applyAlignment="1">
      <alignment horizontal="center" vertical="center"/>
    </xf>
    <xf numFmtId="0" fontId="24" fillId="0" borderId="0" xfId="2" applyFont="1" applyAlignment="1">
      <alignment vertical="center"/>
    </xf>
    <xf numFmtId="0" fontId="25" fillId="0" borderId="0" xfId="2" applyFont="1" applyAlignment="1">
      <alignment horizontal="center" vertical="center"/>
    </xf>
    <xf numFmtId="0" fontId="25" fillId="0" borderId="5" xfId="2" applyFont="1" applyBorder="1" applyAlignment="1">
      <alignment horizontal="center" vertical="center"/>
    </xf>
    <xf numFmtId="20" fontId="26" fillId="0" borderId="5" xfId="2" applyNumberFormat="1" applyFont="1" applyBorder="1" applyAlignment="1">
      <alignment horizontal="center" vertical="center"/>
    </xf>
    <xf numFmtId="0" fontId="25" fillId="0" borderId="49" xfId="2" applyFont="1" applyBorder="1" applyAlignment="1">
      <alignment horizontal="right" vertical="center"/>
    </xf>
    <xf numFmtId="0" fontId="25" fillId="0" borderId="50" xfId="2" applyFont="1" applyBorder="1" applyAlignment="1">
      <alignment horizontal="left" vertical="center"/>
    </xf>
    <xf numFmtId="0" fontId="25" fillId="0" borderId="51" xfId="2" applyFont="1" applyBorder="1" applyAlignment="1">
      <alignment horizontal="right" vertical="center"/>
    </xf>
    <xf numFmtId="0" fontId="25" fillId="0" borderId="52" xfId="2" applyFont="1" applyBorder="1" applyAlignment="1">
      <alignment vertical="center"/>
    </xf>
    <xf numFmtId="0" fontId="25" fillId="0" borderId="53" xfId="2" applyFont="1" applyBorder="1" applyAlignment="1">
      <alignment horizontal="right" vertical="center"/>
    </xf>
    <xf numFmtId="0" fontId="25" fillId="0" borderId="54" xfId="2" applyFont="1" applyBorder="1" applyAlignment="1">
      <alignment vertical="center"/>
    </xf>
    <xf numFmtId="0" fontId="27" fillId="0" borderId="0" xfId="2" applyFont="1" applyAlignment="1">
      <alignment vertical="center"/>
    </xf>
    <xf numFmtId="0" fontId="28" fillId="0" borderId="0" xfId="2" applyFont="1" applyAlignment="1">
      <alignment vertical="center"/>
    </xf>
    <xf numFmtId="0" fontId="25" fillId="0" borderId="0" xfId="2" applyFont="1" applyAlignment="1">
      <alignment vertical="center"/>
    </xf>
    <xf numFmtId="0" fontId="25" fillId="0" borderId="0" xfId="2" applyFont="1" applyAlignment="1">
      <alignment horizontal="left" vertical="center"/>
    </xf>
    <xf numFmtId="0" fontId="29" fillId="0" borderId="0" xfId="2" applyFont="1" applyAlignment="1">
      <alignment vertical="center"/>
    </xf>
    <xf numFmtId="0" fontId="29" fillId="0" borderId="0" xfId="2" applyFont="1" applyAlignment="1">
      <alignment horizontal="left" vertical="center"/>
    </xf>
    <xf numFmtId="0" fontId="27" fillId="0" borderId="0" xfId="2" applyFont="1" applyAlignment="1">
      <alignment horizontal="center" vertical="center"/>
    </xf>
    <xf numFmtId="0" fontId="19" fillId="0" borderId="55" xfId="2" applyFont="1" applyBorder="1" applyAlignment="1">
      <alignment vertical="center"/>
    </xf>
    <xf numFmtId="0" fontId="24" fillId="0" borderId="5" xfId="2" applyFont="1" applyBorder="1" applyAlignment="1">
      <alignment horizontal="left" vertical="center"/>
    </xf>
    <xf numFmtId="0" fontId="24" fillId="0" borderId="5" xfId="2" applyFont="1" applyBorder="1" applyAlignment="1">
      <alignment vertical="center"/>
    </xf>
    <xf numFmtId="0" fontId="30" fillId="0" borderId="0" xfId="2" applyFont="1" applyAlignment="1">
      <alignment horizontal="center" vertical="center"/>
    </xf>
    <xf numFmtId="0" fontId="25" fillId="0" borderId="55" xfId="2" applyFont="1" applyBorder="1" applyAlignment="1">
      <alignment horizontal="center" vertical="center"/>
    </xf>
    <xf numFmtId="0" fontId="24" fillId="0" borderId="55" xfId="2" applyFont="1" applyBorder="1" applyAlignment="1">
      <alignment vertical="center"/>
    </xf>
    <xf numFmtId="0" fontId="24" fillId="0" borderId="55" xfId="2" applyFont="1" applyBorder="1" applyAlignment="1">
      <alignment horizontal="center" vertical="center"/>
    </xf>
    <xf numFmtId="0" fontId="24" fillId="0" borderId="5" xfId="2" applyFont="1" applyBorder="1" applyAlignment="1">
      <alignment vertical="center" shrinkToFit="1"/>
    </xf>
    <xf numFmtId="0" fontId="25" fillId="0" borderId="5" xfId="2" applyFont="1" applyBorder="1" applyAlignment="1">
      <alignment horizontal="center" vertical="center" shrinkToFit="1"/>
    </xf>
    <xf numFmtId="0" fontId="25" fillId="0" borderId="5" xfId="2" applyFont="1" applyBorder="1" applyAlignment="1">
      <alignment horizontal="distributed" vertical="center" shrinkToFit="1"/>
    </xf>
    <xf numFmtId="0" fontId="24" fillId="0" borderId="0" xfId="2" applyFont="1" applyAlignment="1">
      <alignment vertical="center" shrinkToFit="1"/>
    </xf>
    <xf numFmtId="0" fontId="28" fillId="0" borderId="0" xfId="2" applyFont="1" applyAlignment="1">
      <alignment horizontal="left" vertical="center"/>
    </xf>
    <xf numFmtId="0" fontId="32" fillId="0" borderId="0" xfId="2" applyFont="1" applyAlignment="1">
      <alignment vertical="center"/>
    </xf>
    <xf numFmtId="0" fontId="32" fillId="0" borderId="0" xfId="2" applyFont="1" applyAlignment="1">
      <alignment horizontal="center" vertical="center"/>
    </xf>
    <xf numFmtId="0" fontId="33" fillId="0" borderId="0" xfId="2" applyFont="1" applyAlignment="1">
      <alignment horizontal="center" vertical="center"/>
    </xf>
    <xf numFmtId="176" fontId="24" fillId="0" borderId="0" xfId="2" applyNumberFormat="1" applyFont="1" applyAlignment="1">
      <alignment horizontal="center" vertical="center"/>
    </xf>
    <xf numFmtId="0" fontId="32" fillId="0" borderId="17" xfId="2" applyFont="1" applyBorder="1" applyAlignment="1">
      <alignment horizontal="center" vertical="center"/>
    </xf>
    <xf numFmtId="20" fontId="32" fillId="0" borderId="0" xfId="2" applyNumberFormat="1" applyFont="1" applyAlignment="1">
      <alignment horizontal="center" vertical="center"/>
    </xf>
    <xf numFmtId="20" fontId="32" fillId="0" borderId="17" xfId="2" applyNumberFormat="1" applyFont="1" applyBorder="1" applyAlignment="1">
      <alignment horizontal="center" vertical="center"/>
    </xf>
    <xf numFmtId="0" fontId="34" fillId="0" borderId="0" xfId="2" applyFont="1" applyAlignment="1">
      <alignment vertical="center"/>
    </xf>
    <xf numFmtId="0" fontId="35" fillId="0" borderId="0" xfId="2" applyFont="1" applyAlignment="1">
      <alignment vertical="center"/>
    </xf>
    <xf numFmtId="0" fontId="1" fillId="0" borderId="9" xfId="2" applyBorder="1" applyAlignment="1">
      <alignment horizontal="center" vertical="center"/>
    </xf>
    <xf numFmtId="0" fontId="1" fillId="0" borderId="21" xfId="2" applyBorder="1" applyAlignment="1">
      <alignment horizontal="center" vertical="center"/>
    </xf>
    <xf numFmtId="0" fontId="1" fillId="0" borderId="17" xfId="2" applyBorder="1" applyAlignment="1">
      <alignment horizontal="left" vertical="center"/>
    </xf>
    <xf numFmtId="0" fontId="36" fillId="0" borderId="0" xfId="2" applyFont="1" applyAlignment="1">
      <alignment vertical="center"/>
    </xf>
    <xf numFmtId="0" fontId="36" fillId="0" borderId="0" xfId="2" applyFont="1" applyAlignment="1">
      <alignment horizontal="center" vertical="center"/>
    </xf>
    <xf numFmtId="0" fontId="36" fillId="0" borderId="56" xfId="2" applyFont="1" applyBorder="1" applyAlignment="1">
      <alignment vertical="center"/>
    </xf>
    <xf numFmtId="0" fontId="32" fillId="0" borderId="0" xfId="2" applyFont="1" applyAlignment="1">
      <alignment vertical="top"/>
    </xf>
    <xf numFmtId="0" fontId="32" fillId="0" borderId="57" xfId="2" applyFont="1" applyBorder="1" applyAlignment="1">
      <alignment vertical="top"/>
    </xf>
    <xf numFmtId="0" fontId="36" fillId="0" borderId="57" xfId="2" applyFont="1" applyBorder="1" applyAlignment="1">
      <alignment vertical="center"/>
    </xf>
    <xf numFmtId="0" fontId="36" fillId="0" borderId="8" xfId="2" applyFont="1" applyBorder="1" applyAlignment="1">
      <alignment vertical="center"/>
    </xf>
    <xf numFmtId="0" fontId="36" fillId="0" borderId="9" xfId="2" applyFont="1" applyBorder="1" applyAlignment="1">
      <alignment vertical="center"/>
    </xf>
    <xf numFmtId="0" fontId="36" fillId="0" borderId="10" xfId="2" applyFont="1" applyBorder="1" applyAlignment="1">
      <alignment vertical="center"/>
    </xf>
    <xf numFmtId="0" fontId="36" fillId="0" borderId="13" xfId="2" applyFont="1" applyBorder="1" applyAlignment="1">
      <alignment vertical="center"/>
    </xf>
    <xf numFmtId="0" fontId="36" fillId="0" borderId="7" xfId="2" applyFont="1" applyBorder="1" applyAlignment="1">
      <alignment vertical="center"/>
    </xf>
    <xf numFmtId="0" fontId="36" fillId="0" borderId="58" xfId="2" applyFont="1" applyBorder="1" applyAlignment="1">
      <alignment vertical="center"/>
    </xf>
    <xf numFmtId="0" fontId="32" fillId="0" borderId="58" xfId="2" applyFont="1" applyBorder="1" applyAlignment="1">
      <alignment vertical="center"/>
    </xf>
    <xf numFmtId="0" fontId="38" fillId="0" borderId="0" xfId="2" applyFont="1" applyAlignment="1">
      <alignment horizontal="center" vertical="center"/>
    </xf>
    <xf numFmtId="0" fontId="19" fillId="0" borderId="22" xfId="2" applyFont="1" applyBorder="1" applyAlignment="1">
      <alignment vertical="center"/>
    </xf>
    <xf numFmtId="0" fontId="19" fillId="0" borderId="45" xfId="2" applyFont="1" applyBorder="1" applyAlignment="1">
      <alignment vertical="center"/>
    </xf>
    <xf numFmtId="0" fontId="19" fillId="0" borderId="42" xfId="2" applyFont="1" applyBorder="1" applyAlignment="1">
      <alignment vertical="center"/>
    </xf>
    <xf numFmtId="0" fontId="19" fillId="0" borderId="7" xfId="2" applyFont="1" applyBorder="1" applyAlignment="1">
      <alignment vertical="center"/>
    </xf>
    <xf numFmtId="0" fontId="19" fillId="0" borderId="9" xfId="2" applyFont="1" applyBorder="1" applyAlignment="1">
      <alignment vertical="center"/>
    </xf>
    <xf numFmtId="0" fontId="19" fillId="0" borderId="8" xfId="2" applyFont="1" applyBorder="1" applyAlignment="1">
      <alignment vertical="center"/>
    </xf>
    <xf numFmtId="0" fontId="19" fillId="0" borderId="10" xfId="2" applyFont="1" applyBorder="1" applyAlignment="1">
      <alignment vertical="center"/>
    </xf>
    <xf numFmtId="0" fontId="19" fillId="0" borderId="4" xfId="2" applyFont="1" applyBorder="1" applyAlignment="1">
      <alignment vertical="center"/>
    </xf>
    <xf numFmtId="0" fontId="19" fillId="0" borderId="44" xfId="2" applyFont="1" applyBorder="1" applyAlignment="1">
      <alignment vertical="center"/>
    </xf>
    <xf numFmtId="0" fontId="22" fillId="0" borderId="34" xfId="2" applyFont="1" applyBorder="1" applyAlignment="1">
      <alignment vertical="center"/>
    </xf>
    <xf numFmtId="0" fontId="39" fillId="0" borderId="0" xfId="2" applyFont="1" applyAlignment="1">
      <alignment vertical="center"/>
    </xf>
    <xf numFmtId="0" fontId="39" fillId="0" borderId="0" xfId="2" applyFont="1" applyAlignment="1">
      <alignment horizontal="left" vertical="center"/>
    </xf>
    <xf numFmtId="0" fontId="13" fillId="0" borderId="0" xfId="2" applyFont="1" applyAlignment="1">
      <alignment vertical="center" shrinkToFit="1"/>
    </xf>
    <xf numFmtId="0" fontId="11" fillId="0" borderId="5" xfId="2" applyFont="1" applyBorder="1" applyAlignment="1">
      <alignment horizontal="center" vertical="center" shrinkToFit="1"/>
    </xf>
    <xf numFmtId="0" fontId="21" fillId="0" borderId="0" xfId="2" applyFont="1" applyAlignment="1">
      <alignment vertical="center"/>
    </xf>
    <xf numFmtId="0" fontId="21" fillId="0" borderId="0" xfId="2" applyFont="1" applyAlignment="1">
      <alignment horizontal="distributed" vertical="center"/>
    </xf>
    <xf numFmtId="0" fontId="21" fillId="0" borderId="0" xfId="2" applyFont="1" applyAlignment="1">
      <alignment horizontal="right" vertical="center"/>
    </xf>
    <xf numFmtId="0" fontId="21" fillId="0" borderId="17" xfId="2" applyFont="1" applyBorder="1" applyAlignment="1">
      <alignment vertical="center"/>
    </xf>
    <xf numFmtId="0" fontId="21" fillId="0" borderId="45" xfId="2" applyFont="1" applyBorder="1" applyAlignment="1">
      <alignment vertical="center"/>
    </xf>
    <xf numFmtId="0" fontId="21" fillId="0" borderId="42" xfId="2" applyFont="1" applyBorder="1" applyAlignment="1">
      <alignment horizontal="right" vertical="center"/>
    </xf>
    <xf numFmtId="0" fontId="21" fillId="0" borderId="17" xfId="2" applyFont="1" applyBorder="1" applyAlignment="1">
      <alignment horizontal="right" vertical="center"/>
    </xf>
    <xf numFmtId="0" fontId="21" fillId="0" borderId="0" xfId="2" applyFont="1" applyAlignment="1">
      <alignment horizontal="left" vertical="center"/>
    </xf>
    <xf numFmtId="0" fontId="21" fillId="0" borderId="22" xfId="2" applyFont="1" applyBorder="1" applyAlignment="1">
      <alignment horizontal="right" vertical="center"/>
    </xf>
    <xf numFmtId="0" fontId="21" fillId="0" borderId="4" xfId="2" applyFont="1" applyBorder="1" applyAlignment="1">
      <alignment vertical="center"/>
    </xf>
    <xf numFmtId="0" fontId="21" fillId="0" borderId="44" xfId="2" applyFont="1" applyBorder="1" applyAlignment="1">
      <alignment vertical="center"/>
    </xf>
    <xf numFmtId="0" fontId="21" fillId="0" borderId="44" xfId="2" applyFont="1" applyBorder="1" applyAlignment="1">
      <alignment horizontal="right" vertical="center"/>
    </xf>
    <xf numFmtId="0" fontId="21" fillId="0" borderId="9" xfId="2" applyFont="1" applyBorder="1" applyAlignment="1">
      <alignment horizontal="right" vertical="center"/>
    </xf>
    <xf numFmtId="0" fontId="21" fillId="0" borderId="42" xfId="2" applyFont="1" applyBorder="1" applyAlignment="1">
      <alignment vertical="center"/>
    </xf>
    <xf numFmtId="0" fontId="21" fillId="0" borderId="9" xfId="2" applyFont="1" applyBorder="1" applyAlignment="1">
      <alignment vertical="center"/>
    </xf>
    <xf numFmtId="0" fontId="21" fillId="0" borderId="8" xfId="2" applyFont="1" applyBorder="1" applyAlignment="1">
      <alignment horizontal="right" vertical="center"/>
    </xf>
    <xf numFmtId="0" fontId="21" fillId="0" borderId="45" xfId="2" applyFont="1" applyBorder="1" applyAlignment="1">
      <alignment horizontal="right" vertical="center"/>
    </xf>
    <xf numFmtId="0" fontId="40" fillId="0" borderId="0" xfId="2" applyFont="1" applyAlignment="1">
      <alignment vertical="center"/>
    </xf>
    <xf numFmtId="0" fontId="21" fillId="0" borderId="22" xfId="2" applyFont="1" applyBorder="1" applyAlignment="1">
      <alignment vertical="center"/>
    </xf>
    <xf numFmtId="0" fontId="21" fillId="0" borderId="7" xfId="2" applyFont="1" applyBorder="1" applyAlignment="1">
      <alignment horizontal="right" vertical="center"/>
    </xf>
    <xf numFmtId="0" fontId="21" fillId="0" borderId="7" xfId="2" applyFont="1" applyBorder="1" applyAlignment="1">
      <alignment vertical="center"/>
    </xf>
    <xf numFmtId="0" fontId="21" fillId="0" borderId="10" xfId="2" applyFont="1" applyBorder="1" applyAlignment="1">
      <alignment horizontal="right" vertical="center"/>
    </xf>
    <xf numFmtId="0" fontId="21" fillId="0" borderId="13" xfId="2" applyFont="1" applyBorder="1" applyAlignment="1">
      <alignment vertical="center"/>
    </xf>
    <xf numFmtId="0" fontId="0" fillId="0" borderId="0" xfId="5" applyFont="1">
      <alignment vertical="center"/>
    </xf>
    <xf numFmtId="0" fontId="0" fillId="0" borderId="5" xfId="5" applyFont="1" applyBorder="1" applyAlignment="1">
      <alignment horizontal="center" vertical="center"/>
    </xf>
    <xf numFmtId="0" fontId="1" fillId="0" borderId="5" xfId="5" applyBorder="1" applyAlignment="1">
      <alignment horizontal="center" vertical="center"/>
    </xf>
    <xf numFmtId="0" fontId="1" fillId="0" borderId="0" xfId="5">
      <alignment vertical="center"/>
    </xf>
    <xf numFmtId="0" fontId="0" fillId="0" borderId="0" xfId="5" applyFont="1" applyAlignment="1">
      <alignment horizontal="left" vertical="center"/>
    </xf>
    <xf numFmtId="0" fontId="0" fillId="0" borderId="5" xfId="5" applyFont="1" applyBorder="1" applyAlignment="1">
      <alignment horizontal="left" vertical="center"/>
    </xf>
    <xf numFmtId="0" fontId="12" fillId="0" borderId="5" xfId="5" applyFont="1" applyBorder="1" applyAlignment="1">
      <alignment horizontal="center" vertical="center"/>
    </xf>
    <xf numFmtId="0" fontId="41" fillId="0" borderId="0" xfId="6"/>
    <xf numFmtId="0" fontId="41" fillId="0" borderId="0" xfId="6" applyAlignment="1">
      <alignment horizontal="center"/>
    </xf>
    <xf numFmtId="0" fontId="41" fillId="0" borderId="0" xfId="6" applyAlignment="1">
      <alignment vertical="center"/>
    </xf>
    <xf numFmtId="0" fontId="41" fillId="0" borderId="0" xfId="6" applyAlignment="1">
      <alignment horizontal="center" vertical="center"/>
    </xf>
    <xf numFmtId="177" fontId="41" fillId="0" borderId="13" xfId="6" applyNumberFormat="1" applyBorder="1" applyAlignment="1">
      <alignment horizontal="center" vertical="center"/>
    </xf>
    <xf numFmtId="177" fontId="43" fillId="0" borderId="0" xfId="6" applyNumberFormat="1" applyFont="1" applyAlignment="1">
      <alignment horizontal="center" vertical="center"/>
    </xf>
    <xf numFmtId="0" fontId="41" fillId="0" borderId="62" xfId="6" applyBorder="1" applyAlignment="1">
      <alignment horizontal="center" vertical="center"/>
    </xf>
    <xf numFmtId="0" fontId="41" fillId="0" borderId="65" xfId="6" applyBorder="1" applyAlignment="1">
      <alignment horizontal="center" vertical="center"/>
    </xf>
    <xf numFmtId="0" fontId="41" fillId="0" borderId="67" xfId="6" applyBorder="1" applyAlignment="1">
      <alignment horizontal="center" vertical="center"/>
    </xf>
    <xf numFmtId="0" fontId="41" fillId="0" borderId="70" xfId="6" applyBorder="1" applyAlignment="1">
      <alignment horizontal="center" vertical="center"/>
    </xf>
    <xf numFmtId="0" fontId="41" fillId="0" borderId="72" xfId="6" applyBorder="1" applyAlignment="1">
      <alignment horizontal="center" vertical="center"/>
    </xf>
    <xf numFmtId="0" fontId="41" fillId="0" borderId="0" xfId="6" applyAlignment="1">
      <alignment horizontal="left" vertical="center"/>
    </xf>
    <xf numFmtId="178" fontId="41" fillId="0" borderId="62" xfId="6" applyNumberFormat="1" applyBorder="1" applyAlignment="1">
      <alignment horizontal="center" vertical="center"/>
    </xf>
    <xf numFmtId="178" fontId="41" fillId="0" borderId="70" xfId="6" applyNumberFormat="1" applyBorder="1" applyAlignment="1">
      <alignment horizontal="center" vertical="center"/>
    </xf>
    <xf numFmtId="0" fontId="41" fillId="0" borderId="61" xfId="6" applyBorder="1" applyAlignment="1">
      <alignment horizontal="center" vertical="center"/>
    </xf>
    <xf numFmtId="0" fontId="41" fillId="0" borderId="69" xfId="6" applyBorder="1" applyAlignment="1">
      <alignment horizontal="center" vertical="center"/>
    </xf>
    <xf numFmtId="0" fontId="41" fillId="0" borderId="71" xfId="6" applyBorder="1" applyAlignment="1">
      <alignment horizontal="center" vertical="center"/>
    </xf>
    <xf numFmtId="0" fontId="41" fillId="0" borderId="76" xfId="6" applyBorder="1" applyAlignment="1">
      <alignment horizontal="center" vertical="center"/>
    </xf>
    <xf numFmtId="0" fontId="41" fillId="0" borderId="77" xfId="6" applyBorder="1" applyAlignment="1">
      <alignment horizontal="center" vertical="center"/>
    </xf>
    <xf numFmtId="0" fontId="41" fillId="0" borderId="78" xfId="6" applyBorder="1" applyAlignment="1">
      <alignment horizontal="center" vertical="center"/>
    </xf>
    <xf numFmtId="0" fontId="41" fillId="0" borderId="79" xfId="6" applyBorder="1" applyAlignment="1">
      <alignment horizontal="center" vertical="center"/>
    </xf>
    <xf numFmtId="0" fontId="41" fillId="0" borderId="80" xfId="6" applyBorder="1" applyAlignment="1">
      <alignment horizontal="center" vertical="center"/>
    </xf>
    <xf numFmtId="0" fontId="41" fillId="0" borderId="81" xfId="6" applyBorder="1" applyAlignment="1">
      <alignment horizontal="center" vertical="center"/>
    </xf>
    <xf numFmtId="0" fontId="41" fillId="0" borderId="0" xfId="6" quotePrefix="1" applyAlignment="1">
      <alignment horizontal="center" vertical="center"/>
    </xf>
    <xf numFmtId="0" fontId="41" fillId="0" borderId="5" xfId="6" applyBorder="1" applyAlignment="1">
      <alignment horizontal="center" vertical="center"/>
    </xf>
    <xf numFmtId="0" fontId="44" fillId="0" borderId="5" xfId="6" applyFont="1" applyBorder="1" applyAlignment="1">
      <alignment horizontal="center" vertical="center"/>
    </xf>
    <xf numFmtId="0" fontId="45" fillId="0" borderId="0" xfId="6" applyFont="1" applyAlignment="1">
      <alignment horizontal="right" vertical="center"/>
    </xf>
    <xf numFmtId="0" fontId="45" fillId="0" borderId="0" xfId="6" quotePrefix="1" applyFont="1" applyAlignment="1">
      <alignment horizontal="left" vertical="center"/>
    </xf>
    <xf numFmtId="0" fontId="45" fillId="0" borderId="0" xfId="6" applyFont="1" applyAlignment="1">
      <alignment horizontal="center" vertical="center"/>
    </xf>
    <xf numFmtId="0" fontId="45" fillId="0" borderId="0" xfId="6" applyFont="1" applyAlignment="1">
      <alignment horizontal="left" vertical="center"/>
    </xf>
    <xf numFmtId="0" fontId="41" fillId="4" borderId="0" xfId="6" applyFill="1" applyAlignment="1">
      <alignment horizontal="center" vertical="center"/>
    </xf>
    <xf numFmtId="0" fontId="41" fillId="0" borderId="82" xfId="6" applyBorder="1" applyAlignment="1">
      <alignment horizontal="center" vertical="center" shrinkToFit="1"/>
    </xf>
    <xf numFmtId="0" fontId="46" fillId="0" borderId="61" xfId="6" applyFont="1" applyBorder="1" applyAlignment="1">
      <alignment horizontal="center" vertical="center"/>
    </xf>
    <xf numFmtId="0" fontId="46" fillId="0" borderId="62" xfId="6" applyFont="1" applyBorder="1" applyAlignment="1">
      <alignment horizontal="center" vertical="center"/>
    </xf>
    <xf numFmtId="180" fontId="46" fillId="0" borderId="62" xfId="6" applyNumberFormat="1" applyFont="1" applyBorder="1" applyAlignment="1">
      <alignment horizontal="center" vertical="center"/>
    </xf>
    <xf numFmtId="0" fontId="47" fillId="0" borderId="0" xfId="6" applyFont="1" applyAlignment="1">
      <alignment horizontal="center" vertical="center"/>
    </xf>
    <xf numFmtId="0" fontId="41" fillId="0" borderId="83" xfId="6" applyBorder="1" applyAlignment="1">
      <alignment horizontal="center" vertical="center" shrinkToFit="1"/>
    </xf>
    <xf numFmtId="0" fontId="46" fillId="0" borderId="69" xfId="6" applyFont="1" applyBorder="1" applyAlignment="1">
      <alignment horizontal="center" vertical="center"/>
    </xf>
    <xf numFmtId="0" fontId="46" fillId="0" borderId="70" xfId="6" applyFont="1" applyBorder="1" applyAlignment="1">
      <alignment horizontal="center" vertical="center"/>
    </xf>
    <xf numFmtId="180" fontId="46" fillId="0" borderId="70" xfId="6" applyNumberFormat="1" applyFont="1" applyBorder="1" applyAlignment="1">
      <alignment horizontal="center" vertical="center"/>
    </xf>
    <xf numFmtId="0" fontId="41" fillId="0" borderId="84" xfId="6" applyBorder="1" applyAlignment="1">
      <alignment horizontal="center" vertical="center" shrinkToFit="1"/>
    </xf>
    <xf numFmtId="0" fontId="46" fillId="0" borderId="77" xfId="6" applyFont="1" applyBorder="1" applyAlignment="1">
      <alignment horizontal="center" vertical="center"/>
    </xf>
    <xf numFmtId="180" fontId="46" fillId="0" borderId="77" xfId="6" applyNumberFormat="1" applyFont="1" applyBorder="1" applyAlignment="1">
      <alignment horizontal="center" vertical="center"/>
    </xf>
    <xf numFmtId="0" fontId="43" fillId="0" borderId="81" xfId="6" applyFont="1" applyBorder="1" applyAlignment="1">
      <alignment horizontal="center" vertical="center"/>
    </xf>
    <xf numFmtId="177" fontId="41" fillId="0" borderId="62" xfId="6" applyNumberFormat="1" applyBorder="1" applyAlignment="1">
      <alignment horizontal="center" vertical="center" shrinkToFit="1"/>
    </xf>
    <xf numFmtId="0" fontId="13" fillId="0" borderId="62" xfId="2" applyFont="1" applyBorder="1" applyAlignment="1">
      <alignment horizontal="distributed" vertical="center" indent="1"/>
    </xf>
    <xf numFmtId="0" fontId="41" fillId="0" borderId="64" xfId="6" applyBorder="1" applyAlignment="1">
      <alignment horizontal="center" vertical="center"/>
    </xf>
    <xf numFmtId="177" fontId="41" fillId="0" borderId="70" xfId="6" applyNumberFormat="1" applyBorder="1" applyAlignment="1">
      <alignment horizontal="center" vertical="center"/>
    </xf>
    <xf numFmtId="0" fontId="13" fillId="0" borderId="70" xfId="2" applyFont="1" applyBorder="1" applyAlignment="1">
      <alignment horizontal="distributed" vertical="center" indent="1"/>
    </xf>
    <xf numFmtId="0" fontId="41" fillId="0" borderId="85" xfId="6" applyBorder="1" applyAlignment="1">
      <alignment horizontal="center" vertical="center"/>
    </xf>
    <xf numFmtId="177" fontId="13" fillId="0" borderId="70" xfId="2" applyNumberFormat="1" applyFont="1" applyBorder="1" applyAlignment="1">
      <alignment horizontal="center" vertical="center"/>
    </xf>
    <xf numFmtId="178" fontId="13" fillId="0" borderId="70" xfId="2" applyNumberFormat="1" applyFont="1" applyBorder="1" applyAlignment="1">
      <alignment horizontal="center" vertical="center"/>
    </xf>
    <xf numFmtId="177" fontId="13" fillId="0" borderId="77" xfId="2" applyNumberFormat="1" applyFont="1" applyBorder="1" applyAlignment="1">
      <alignment horizontal="center" vertical="center"/>
    </xf>
    <xf numFmtId="178" fontId="13" fillId="0" borderId="77" xfId="2" applyNumberFormat="1" applyFont="1" applyBorder="1" applyAlignment="1">
      <alignment horizontal="center" vertical="center"/>
    </xf>
    <xf numFmtId="0" fontId="13" fillId="0" borderId="77" xfId="2" applyFont="1" applyBorder="1" applyAlignment="1">
      <alignment horizontal="distributed" vertical="center" indent="1"/>
    </xf>
    <xf numFmtId="0" fontId="41" fillId="0" borderId="86" xfId="6" applyBorder="1" applyAlignment="1">
      <alignment horizontal="center" vertical="center"/>
    </xf>
    <xf numFmtId="0" fontId="41" fillId="0" borderId="87" xfId="6" applyBorder="1" applyAlignment="1">
      <alignment horizontal="center" vertical="center"/>
    </xf>
    <xf numFmtId="179" fontId="41" fillId="0" borderId="88" xfId="6" applyNumberFormat="1" applyBorder="1" applyAlignment="1">
      <alignment horizontal="center" vertical="center"/>
    </xf>
    <xf numFmtId="0" fontId="13" fillId="0" borderId="88" xfId="2" applyFont="1" applyBorder="1" applyAlignment="1">
      <alignment horizontal="center" vertical="center"/>
    </xf>
    <xf numFmtId="0" fontId="13" fillId="0" borderId="88" xfId="2" applyFont="1" applyBorder="1" applyAlignment="1">
      <alignment horizontal="distributed" vertical="center" indent="1"/>
    </xf>
    <xf numFmtId="0" fontId="41" fillId="0" borderId="88" xfId="6" applyBorder="1" applyAlignment="1">
      <alignment horizontal="center" vertical="center"/>
    </xf>
    <xf numFmtId="0" fontId="41" fillId="0" borderId="89" xfId="6" applyBorder="1" applyAlignment="1">
      <alignment horizontal="center" vertical="center"/>
    </xf>
    <xf numFmtId="0" fontId="41" fillId="0" borderId="90" xfId="6" applyBorder="1" applyAlignment="1">
      <alignment horizontal="center" vertical="center"/>
    </xf>
    <xf numFmtId="179" fontId="41" fillId="0" borderId="70" xfId="6" applyNumberFormat="1" applyBorder="1" applyAlignment="1">
      <alignment horizontal="center" vertical="center"/>
    </xf>
    <xf numFmtId="0" fontId="13" fillId="0" borderId="70" xfId="2" applyFont="1" applyBorder="1" applyAlignment="1">
      <alignment horizontal="center" vertical="center"/>
    </xf>
    <xf numFmtId="179" fontId="13" fillId="0" borderId="77" xfId="2" applyNumberFormat="1" applyFont="1" applyBorder="1" applyAlignment="1">
      <alignment horizontal="center" vertical="center"/>
    </xf>
    <xf numFmtId="0" fontId="13" fillId="0" borderId="77" xfId="2" applyFont="1" applyBorder="1" applyAlignment="1">
      <alignment horizontal="center" vertical="center"/>
    </xf>
    <xf numFmtId="181" fontId="41" fillId="0" borderId="88" xfId="6" applyNumberFormat="1" applyBorder="1" applyAlignment="1">
      <alignment horizontal="center" vertical="center"/>
    </xf>
    <xf numFmtId="181" fontId="41" fillId="0" borderId="70" xfId="6" applyNumberFormat="1" applyBorder="1" applyAlignment="1">
      <alignment horizontal="center" vertical="center"/>
    </xf>
    <xf numFmtId="177" fontId="41" fillId="0" borderId="77" xfId="6" applyNumberFormat="1" applyBorder="1" applyAlignment="1">
      <alignment horizontal="center" vertical="center"/>
    </xf>
    <xf numFmtId="177" fontId="41" fillId="0" borderId="88" xfId="6" applyNumberFormat="1" applyBorder="1" applyAlignment="1">
      <alignment horizontal="center" vertical="center"/>
    </xf>
    <xf numFmtId="179" fontId="41" fillId="0" borderId="77" xfId="6" applyNumberFormat="1" applyBorder="1" applyAlignment="1">
      <alignment horizontal="center" vertical="center"/>
    </xf>
    <xf numFmtId="0" fontId="45" fillId="0" borderId="0" xfId="7"/>
    <xf numFmtId="0" fontId="41" fillId="0" borderId="35" xfId="7" applyFont="1" applyBorder="1" applyAlignment="1">
      <alignment vertical="center"/>
    </xf>
    <xf numFmtId="0" fontId="48" fillId="0" borderId="0" xfId="7" applyFont="1" applyAlignment="1">
      <alignment vertical="center"/>
    </xf>
    <xf numFmtId="0" fontId="48" fillId="0" borderId="35" xfId="7" applyFont="1" applyBorder="1" applyAlignment="1">
      <alignment vertical="center"/>
    </xf>
    <xf numFmtId="0" fontId="45" fillId="0" borderId="34" xfId="7" applyBorder="1" applyAlignment="1">
      <alignment horizontal="center"/>
    </xf>
    <xf numFmtId="0" fontId="48" fillId="0" borderId="34" xfId="7" applyFont="1" applyBorder="1" applyAlignment="1">
      <alignment vertical="center"/>
    </xf>
    <xf numFmtId="0" fontId="45" fillId="0" borderId="9" xfId="7" applyBorder="1" applyAlignment="1">
      <alignment vertical="center"/>
    </xf>
    <xf numFmtId="0" fontId="45" fillId="0" borderId="5" xfId="7" applyBorder="1" applyAlignment="1">
      <alignment vertical="center"/>
    </xf>
    <xf numFmtId="0" fontId="49" fillId="0" borderId="5" xfId="7" applyFont="1" applyBorder="1" applyAlignment="1">
      <alignment horizontal="center" vertical="center"/>
    </xf>
    <xf numFmtId="0" fontId="45" fillId="0" borderId="0" xfId="7" applyAlignment="1">
      <alignment vertical="center"/>
    </xf>
    <xf numFmtId="0" fontId="49" fillId="0" borderId="37" xfId="7" applyFont="1" applyBorder="1" applyAlignment="1">
      <alignment horizontal="center" vertical="center"/>
    </xf>
    <xf numFmtId="0" fontId="45" fillId="0" borderId="9" xfId="7" applyBorder="1" applyAlignment="1">
      <alignment horizontal="center" vertical="center"/>
    </xf>
    <xf numFmtId="0" fontId="45" fillId="0" borderId="5" xfId="7" applyBorder="1" applyAlignment="1">
      <alignment horizontal="center" vertical="center"/>
    </xf>
    <xf numFmtId="0" fontId="50" fillId="0" borderId="0" xfId="7" applyFont="1" applyAlignment="1">
      <alignment vertical="center"/>
    </xf>
    <xf numFmtId="0" fontId="21" fillId="0" borderId="0" xfId="7" applyFont="1" applyAlignment="1">
      <alignment horizontal="distributed" vertical="center"/>
    </xf>
    <xf numFmtId="0" fontId="51" fillId="0" borderId="0" xfId="7" applyFont="1" applyAlignment="1">
      <alignment horizontal="center" vertical="center"/>
    </xf>
    <xf numFmtId="0" fontId="21" fillId="0" borderId="0" xfId="7" applyFont="1" applyAlignment="1">
      <alignment vertical="center"/>
    </xf>
    <xf numFmtId="20" fontId="11" fillId="0" borderId="0" xfId="2" applyNumberFormat="1" applyFont="1" applyAlignment="1">
      <alignment vertical="center"/>
    </xf>
    <xf numFmtId="0" fontId="1" fillId="0" borderId="45" xfId="2" applyBorder="1" applyAlignment="1">
      <alignment vertical="center"/>
    </xf>
    <xf numFmtId="49" fontId="11" fillId="0" borderId="0" xfId="2" applyNumberFormat="1" applyFont="1" applyAlignment="1">
      <alignment horizontal="distributed" vertical="center"/>
    </xf>
    <xf numFmtId="49" fontId="11" fillId="0" borderId="0" xfId="2" applyNumberFormat="1" applyFont="1" applyAlignment="1">
      <alignment horizontal="center" vertical="center"/>
    </xf>
    <xf numFmtId="49" fontId="11" fillId="0" borderId="0" xfId="2" applyNumberFormat="1" applyFont="1" applyAlignment="1">
      <alignment vertical="center"/>
    </xf>
    <xf numFmtId="49" fontId="11" fillId="0" borderId="8" xfId="2" applyNumberFormat="1" applyFont="1" applyBorder="1" applyAlignment="1">
      <alignment vertical="center"/>
    </xf>
    <xf numFmtId="49" fontId="11" fillId="0" borderId="42" xfId="2" applyNumberFormat="1" applyFont="1" applyBorder="1" applyAlignment="1">
      <alignment vertical="center"/>
    </xf>
    <xf numFmtId="49" fontId="11" fillId="0" borderId="17" xfId="2" applyNumberFormat="1" applyFont="1" applyBorder="1" applyAlignment="1">
      <alignment vertical="center"/>
    </xf>
    <xf numFmtId="0" fontId="11" fillId="0" borderId="0" xfId="2" applyFont="1" applyAlignment="1">
      <alignment horizontal="center" vertical="center"/>
    </xf>
    <xf numFmtId="49" fontId="22" fillId="0" borderId="0" xfId="2" applyNumberFormat="1" applyFont="1" applyAlignment="1">
      <alignment horizontal="center" vertical="center"/>
    </xf>
    <xf numFmtId="0" fontId="1" fillId="0" borderId="7" xfId="2" applyBorder="1" applyAlignment="1">
      <alignment vertical="center"/>
    </xf>
    <xf numFmtId="0" fontId="1" fillId="0" borderId="91" xfId="2" applyBorder="1"/>
    <xf numFmtId="0" fontId="12" fillId="0" borderId="91" xfId="2" applyFont="1" applyBorder="1" applyAlignment="1">
      <alignment vertical="center"/>
    </xf>
    <xf numFmtId="0" fontId="51" fillId="0" borderId="0" xfId="2" applyFont="1" applyAlignment="1">
      <alignment horizontal="center" vertical="center"/>
    </xf>
    <xf numFmtId="0" fontId="54" fillId="0" borderId="0" xfId="2" applyFont="1" applyAlignment="1">
      <alignment vertical="center"/>
    </xf>
    <xf numFmtId="0" fontId="54" fillId="0" borderId="0" xfId="2" applyFont="1" applyAlignment="1">
      <alignment horizontal="center" vertical="center"/>
    </xf>
    <xf numFmtId="0" fontId="54" fillId="0" borderId="0" xfId="2" applyFont="1" applyAlignment="1">
      <alignment vertical="center" textRotation="255"/>
    </xf>
    <xf numFmtId="0" fontId="55" fillId="0" borderId="0" xfId="2" applyFont="1" applyAlignment="1">
      <alignment vertical="distributed"/>
    </xf>
    <xf numFmtId="0" fontId="55" fillId="0" borderId="0" xfId="2" applyFont="1" applyAlignment="1">
      <alignment vertical="center"/>
    </xf>
    <xf numFmtId="0" fontId="55" fillId="0" borderId="0" xfId="2" applyFont="1" applyAlignment="1">
      <alignment horizontal="center" vertical="center"/>
    </xf>
    <xf numFmtId="0" fontId="54" fillId="0" borderId="8" xfId="2" applyFont="1" applyBorder="1" applyAlignment="1">
      <alignment vertical="center"/>
    </xf>
    <xf numFmtId="0" fontId="54" fillId="0" borderId="9" xfId="2" applyFont="1" applyBorder="1" applyAlignment="1">
      <alignment vertical="center"/>
    </xf>
    <xf numFmtId="0" fontId="54" fillId="0" borderId="10" xfId="2" applyFont="1" applyBorder="1" applyAlignment="1">
      <alignment vertical="center"/>
    </xf>
    <xf numFmtId="0" fontId="54" fillId="0" borderId="7" xfId="2" applyFont="1" applyBorder="1" applyAlignment="1">
      <alignment vertical="center"/>
    </xf>
    <xf numFmtId="0" fontId="54" fillId="0" borderId="45" xfId="2" applyFont="1" applyBorder="1" applyAlignment="1">
      <alignment vertical="center"/>
    </xf>
    <xf numFmtId="182" fontId="55" fillId="0" borderId="0" xfId="2" applyNumberFormat="1" applyFont="1" applyAlignment="1">
      <alignment horizontal="center" vertical="center"/>
    </xf>
    <xf numFmtId="0" fontId="54" fillId="0" borderId="92" xfId="2" applyFont="1" applyBorder="1" applyAlignment="1">
      <alignment vertical="center"/>
    </xf>
    <xf numFmtId="0" fontId="57" fillId="0" borderId="0" xfId="2" applyFont="1" applyAlignment="1">
      <alignment vertical="center"/>
    </xf>
    <xf numFmtId="0" fontId="1" fillId="0" borderId="5" xfId="2" applyBorder="1" applyAlignment="1">
      <alignment horizontal="left" vertical="center"/>
    </xf>
    <xf numFmtId="0" fontId="59" fillId="0" borderId="0" xfId="2" applyFont="1" applyAlignment="1">
      <alignment vertical="center"/>
    </xf>
    <xf numFmtId="0" fontId="60" fillId="0" borderId="0" xfId="2" applyFont="1" applyAlignment="1">
      <alignment vertical="center"/>
    </xf>
    <xf numFmtId="0" fontId="61" fillId="0" borderId="0" xfId="2" applyFont="1" applyAlignment="1">
      <alignment vertical="center"/>
    </xf>
    <xf numFmtId="0" fontId="60" fillId="0" borderId="0" xfId="2" applyFont="1" applyAlignment="1">
      <alignment horizontal="center" vertical="center"/>
    </xf>
    <xf numFmtId="0" fontId="60" fillId="0" borderId="0" xfId="2" applyFont="1" applyAlignment="1">
      <alignment horizontal="distributed" vertical="center"/>
    </xf>
    <xf numFmtId="0" fontId="60" fillId="0" borderId="0" xfId="2" quotePrefix="1" applyFont="1" applyAlignment="1">
      <alignment horizontal="center" vertical="center"/>
    </xf>
    <xf numFmtId="0" fontId="60" fillId="0" borderId="0" xfId="2" applyFont="1" applyAlignment="1">
      <alignment horizontal="left" vertical="center"/>
    </xf>
    <xf numFmtId="0" fontId="62" fillId="0" borderId="0" xfId="2" applyFont="1" applyAlignment="1">
      <alignment horizontal="left" vertical="center"/>
    </xf>
    <xf numFmtId="0" fontId="63" fillId="0" borderId="0" xfId="2" applyFont="1" applyAlignment="1">
      <alignment horizontal="center" vertical="center"/>
    </xf>
    <xf numFmtId="0" fontId="63" fillId="0" borderId="0" xfId="2" applyFont="1" applyAlignment="1">
      <alignment horizontal="distributed" vertical="center"/>
    </xf>
    <xf numFmtId="0" fontId="60" fillId="0" borderId="13" xfId="2" applyFont="1" applyBorder="1" applyAlignment="1">
      <alignment vertical="center"/>
    </xf>
    <xf numFmtId="0" fontId="60" fillId="0" borderId="93" xfId="2" applyFont="1" applyBorder="1" applyAlignment="1">
      <alignment vertical="center"/>
    </xf>
    <xf numFmtId="0" fontId="60" fillId="0" borderId="93" xfId="2" applyFont="1" applyBorder="1" applyAlignment="1">
      <alignment horizontal="distributed" vertical="center"/>
    </xf>
    <xf numFmtId="0" fontId="60" fillId="0" borderId="93" xfId="2" applyFont="1" applyBorder="1" applyAlignment="1">
      <alignment horizontal="center" vertical="center"/>
    </xf>
    <xf numFmtId="0" fontId="60" fillId="0" borderId="93" xfId="2" quotePrefix="1" applyFont="1" applyBorder="1" applyAlignment="1">
      <alignment horizontal="center" vertical="center"/>
    </xf>
    <xf numFmtId="0" fontId="65" fillId="0" borderId="93" xfId="2" applyFont="1" applyBorder="1" applyAlignment="1">
      <alignment horizontal="center" vertical="center"/>
    </xf>
    <xf numFmtId="0" fontId="65" fillId="0" borderId="94" xfId="2" applyFont="1" applyBorder="1" applyAlignment="1">
      <alignment horizontal="center" vertical="center"/>
    </xf>
    <xf numFmtId="0" fontId="60" fillId="0" borderId="9" xfId="2" applyFont="1" applyBorder="1" applyAlignment="1">
      <alignment vertical="center"/>
    </xf>
    <xf numFmtId="0" fontId="11" fillId="0" borderId="0" xfId="2" applyFont="1" applyAlignment="1">
      <alignment horizontal="distributed" vertical="center"/>
    </xf>
    <xf numFmtId="0" fontId="60" fillId="0" borderId="95" xfId="2" applyFont="1" applyBorder="1" applyAlignment="1">
      <alignment vertical="center"/>
    </xf>
    <xf numFmtId="0" fontId="60" fillId="0" borderId="96" xfId="2" applyFont="1" applyBorder="1" applyAlignment="1">
      <alignment vertical="center"/>
    </xf>
    <xf numFmtId="0" fontId="60" fillId="0" borderId="97" xfId="2" applyFont="1" applyBorder="1" applyAlignment="1">
      <alignment vertical="center"/>
    </xf>
    <xf numFmtId="0" fontId="60" fillId="0" borderId="94" xfId="2" applyFont="1" applyBorder="1" applyAlignment="1">
      <alignment vertical="center"/>
    </xf>
    <xf numFmtId="0" fontId="60" fillId="0" borderId="8" xfId="2" applyFont="1" applyBorder="1" applyAlignment="1">
      <alignment vertical="center"/>
    </xf>
    <xf numFmtId="0" fontId="60" fillId="0" borderId="98" xfId="2" applyFont="1" applyBorder="1" applyAlignment="1">
      <alignment vertical="center"/>
    </xf>
    <xf numFmtId="0" fontId="60" fillId="0" borderId="13" xfId="2" applyFont="1" applyBorder="1" applyAlignment="1">
      <alignment horizontal="distributed" vertical="center"/>
    </xf>
    <xf numFmtId="0" fontId="60" fillId="0" borderId="13" xfId="2" applyFont="1" applyBorder="1" applyAlignment="1">
      <alignment horizontal="center" vertical="center"/>
    </xf>
    <xf numFmtId="0" fontId="60" fillId="0" borderId="13" xfId="2" quotePrefix="1" applyFont="1" applyBorder="1" applyAlignment="1">
      <alignment horizontal="center" vertical="center"/>
    </xf>
    <xf numFmtId="0" fontId="65" fillId="0" borderId="13" xfId="2" applyFont="1" applyBorder="1" applyAlignment="1">
      <alignment vertical="center"/>
    </xf>
    <xf numFmtId="0" fontId="65" fillId="0" borderId="7" xfId="2" applyFont="1" applyBorder="1" applyAlignment="1">
      <alignment vertical="center"/>
    </xf>
    <xf numFmtId="0" fontId="60" fillId="0" borderId="99" xfId="2" applyFont="1" applyBorder="1" applyAlignment="1">
      <alignment vertical="center"/>
    </xf>
    <xf numFmtId="0" fontId="65" fillId="0" borderId="0" xfId="2" applyFont="1" applyAlignment="1">
      <alignment vertical="center"/>
    </xf>
    <xf numFmtId="0" fontId="60" fillId="0" borderId="17" xfId="2" applyFont="1" applyBorder="1" applyAlignment="1">
      <alignment vertical="center"/>
    </xf>
    <xf numFmtId="0" fontId="60" fillId="0" borderId="100" xfId="2" applyFont="1" applyBorder="1" applyAlignment="1">
      <alignment vertical="center"/>
    </xf>
    <xf numFmtId="0" fontId="68" fillId="0" borderId="0" xfId="2" applyFont="1" applyAlignment="1">
      <alignment horizontal="distributed" vertical="center"/>
    </xf>
    <xf numFmtId="0" fontId="63" fillId="0" borderId="0" xfId="2" applyFont="1" applyAlignment="1">
      <alignment vertical="center"/>
    </xf>
    <xf numFmtId="0" fontId="60" fillId="0" borderId="10" xfId="2" applyFont="1" applyBorder="1" applyAlignment="1">
      <alignment vertical="center"/>
    </xf>
    <xf numFmtId="0" fontId="60" fillId="0" borderId="7" xfId="2" applyFont="1" applyBorder="1" applyAlignment="1">
      <alignment vertical="center"/>
    </xf>
    <xf numFmtId="0" fontId="60" fillId="0" borderId="95" xfId="2" applyFont="1" applyBorder="1" applyAlignment="1">
      <alignment horizontal="center" vertical="center"/>
    </xf>
    <xf numFmtId="0" fontId="60" fillId="0" borderId="95" xfId="2" quotePrefix="1" applyFont="1" applyBorder="1" applyAlignment="1">
      <alignment horizontal="center" vertical="center"/>
    </xf>
    <xf numFmtId="0" fontId="68" fillId="0" borderId="95" xfId="2" applyFont="1" applyBorder="1" applyAlignment="1">
      <alignment horizontal="distributed" vertical="center"/>
    </xf>
    <xf numFmtId="0" fontId="60" fillId="0" borderId="0" xfId="2" applyFont="1" applyAlignment="1">
      <alignment horizontal="left" vertical="center" wrapText="1"/>
    </xf>
    <xf numFmtId="0" fontId="69" fillId="0" borderId="0" xfId="2" applyFont="1" applyAlignment="1">
      <alignment horizontal="center" vertical="center"/>
    </xf>
    <xf numFmtId="0" fontId="60" fillId="0" borderId="42" xfId="2" applyFont="1" applyBorder="1" applyAlignment="1">
      <alignment vertical="center"/>
    </xf>
    <xf numFmtId="0" fontId="12" fillId="0" borderId="35" xfId="2" applyFont="1" applyBorder="1" applyAlignment="1">
      <alignment vertical="center"/>
    </xf>
    <xf numFmtId="0" fontId="1" fillId="0" borderId="101" xfId="2" applyBorder="1" applyAlignment="1">
      <alignment horizontal="center" vertical="center"/>
    </xf>
    <xf numFmtId="0" fontId="1" fillId="2" borderId="0" xfId="2" applyFill="1" applyAlignment="1">
      <alignment vertical="center"/>
    </xf>
    <xf numFmtId="0" fontId="71" fillId="0" borderId="0" xfId="2" applyFont="1" applyAlignment="1">
      <alignment vertical="center"/>
    </xf>
    <xf numFmtId="0" fontId="1" fillId="0" borderId="0" xfId="8">
      <alignment vertical="center"/>
    </xf>
    <xf numFmtId="0" fontId="21" fillId="0" borderId="0" xfId="2" applyFont="1" applyAlignment="1">
      <alignment vertical="center" textRotation="255"/>
    </xf>
    <xf numFmtId="9" fontId="21" fillId="0" borderId="0" xfId="9" applyFont="1" applyAlignment="1">
      <alignment vertical="distributed" textRotation="255"/>
    </xf>
    <xf numFmtId="0" fontId="72" fillId="0" borderId="0" xfId="2" applyFont="1" applyAlignment="1">
      <alignment vertical="center"/>
    </xf>
    <xf numFmtId="0" fontId="73" fillId="0" borderId="0" xfId="2" applyFont="1" applyAlignment="1">
      <alignment vertical="center"/>
    </xf>
    <xf numFmtId="49" fontId="73" fillId="0" borderId="0" xfId="2" applyNumberFormat="1" applyFont="1" applyAlignment="1">
      <alignment vertical="center"/>
    </xf>
    <xf numFmtId="0" fontId="71" fillId="0" borderId="0" xfId="2" applyFont="1" applyAlignment="1">
      <alignment vertical="top"/>
    </xf>
    <xf numFmtId="0" fontId="74" fillId="0" borderId="0" xfId="2" applyFont="1" applyAlignment="1">
      <alignment horizontal="center" vertical="center"/>
    </xf>
    <xf numFmtId="0" fontId="71" fillId="0" borderId="0" xfId="2" applyFont="1" applyAlignment="1">
      <alignment horizontal="distributed" vertical="center"/>
    </xf>
    <xf numFmtId="0" fontId="74" fillId="0" borderId="0" xfId="2" applyFont="1" applyAlignment="1">
      <alignment vertical="center"/>
    </xf>
    <xf numFmtId="0" fontId="74" fillId="0" borderId="0" xfId="2" applyFont="1" applyAlignment="1">
      <alignment horizontal="left" vertical="center"/>
    </xf>
    <xf numFmtId="0" fontId="71" fillId="0" borderId="8" xfId="2" applyFont="1" applyBorder="1" applyAlignment="1">
      <alignment vertical="center"/>
    </xf>
    <xf numFmtId="0" fontId="71" fillId="0" borderId="0" xfId="2" applyFont="1" applyAlignment="1">
      <alignment horizontal="center" vertical="center"/>
    </xf>
    <xf numFmtId="0" fontId="71" fillId="0" borderId="0" xfId="2" applyFont="1" applyAlignment="1">
      <alignment vertical="distributed" textRotation="255"/>
    </xf>
    <xf numFmtId="0" fontId="71" fillId="0" borderId="0" xfId="2" applyFont="1" applyAlignment="1">
      <alignment vertical="distributed" textRotation="255" shrinkToFit="1"/>
    </xf>
    <xf numFmtId="0" fontId="76" fillId="0" borderId="0" xfId="2" applyFont="1" applyAlignment="1">
      <alignment vertical="center"/>
    </xf>
    <xf numFmtId="0" fontId="76" fillId="0" borderId="0" xfId="2" applyFont="1" applyAlignment="1">
      <alignment horizontal="center" vertical="center"/>
    </xf>
    <xf numFmtId="0" fontId="76" fillId="0" borderId="9" xfId="2" applyFont="1" applyBorder="1" applyAlignment="1">
      <alignment vertical="center"/>
    </xf>
    <xf numFmtId="0" fontId="76" fillId="0" borderId="10" xfId="2" applyFont="1" applyBorder="1" applyAlignment="1">
      <alignment vertical="center"/>
    </xf>
    <xf numFmtId="0" fontId="76" fillId="0" borderId="0" xfId="2" applyFont="1" applyAlignment="1">
      <alignment vertical="top"/>
    </xf>
    <xf numFmtId="0" fontId="76" fillId="0" borderId="8" xfId="2" applyFont="1" applyBorder="1" applyAlignment="1">
      <alignment vertical="center"/>
    </xf>
    <xf numFmtId="0" fontId="76" fillId="0" borderId="8" xfId="2" applyFont="1" applyBorder="1" applyAlignment="1">
      <alignment vertical="top"/>
    </xf>
    <xf numFmtId="0" fontId="76" fillId="0" borderId="9" xfId="2" applyFont="1" applyBorder="1" applyAlignment="1">
      <alignment vertical="top"/>
    </xf>
    <xf numFmtId="0" fontId="71" fillId="0" borderId="9" xfId="2" applyFont="1" applyBorder="1" applyAlignment="1">
      <alignment vertical="center"/>
    </xf>
    <xf numFmtId="0" fontId="76" fillId="0" borderId="13" xfId="2" applyFont="1" applyBorder="1" applyAlignment="1">
      <alignment vertical="center"/>
    </xf>
    <xf numFmtId="0" fontId="76" fillId="0" borderId="7" xfId="2" applyFont="1" applyBorder="1" applyAlignment="1">
      <alignment vertical="center"/>
    </xf>
    <xf numFmtId="0" fontId="76" fillId="0" borderId="42" xfId="2" applyFont="1" applyBorder="1" applyAlignment="1">
      <alignment vertical="center"/>
    </xf>
    <xf numFmtId="0" fontId="76" fillId="0" borderId="10" xfId="2" applyFont="1" applyBorder="1" applyAlignment="1">
      <alignment vertical="top"/>
    </xf>
    <xf numFmtId="0" fontId="76" fillId="0" borderId="13" xfId="2" applyFont="1" applyBorder="1" applyAlignment="1">
      <alignment vertical="top"/>
    </xf>
    <xf numFmtId="0" fontId="76" fillId="0" borderId="7" xfId="2" applyFont="1" applyBorder="1" applyAlignment="1">
      <alignment vertical="top"/>
    </xf>
    <xf numFmtId="0" fontId="71" fillId="0" borderId="0" xfId="2" applyFont="1" applyAlignment="1">
      <alignment vertical="center" shrinkToFit="1"/>
    </xf>
    <xf numFmtId="0" fontId="76" fillId="0" borderId="0" xfId="2" applyFont="1" applyAlignment="1">
      <alignment vertical="center" shrinkToFit="1"/>
    </xf>
    <xf numFmtId="0" fontId="76" fillId="0" borderId="10" xfId="2" applyFont="1" applyBorder="1" applyAlignment="1">
      <alignment vertical="center" shrinkToFit="1"/>
    </xf>
    <xf numFmtId="0" fontId="76" fillId="0" borderId="13" xfId="2" applyFont="1" applyBorder="1" applyAlignment="1">
      <alignment vertical="center" shrinkToFit="1"/>
    </xf>
    <xf numFmtId="0" fontId="76" fillId="0" borderId="13" xfId="2" applyFont="1" applyBorder="1" applyAlignment="1">
      <alignment vertical="top" shrinkToFit="1"/>
    </xf>
    <xf numFmtId="0" fontId="76" fillId="0" borderId="7" xfId="2" applyFont="1" applyBorder="1" applyAlignment="1">
      <alignment vertical="top" shrinkToFit="1"/>
    </xf>
    <xf numFmtId="0" fontId="76" fillId="0" borderId="0" xfId="2" applyFont="1" applyAlignment="1">
      <alignment vertical="top" shrinkToFit="1"/>
    </xf>
    <xf numFmtId="0" fontId="76" fillId="0" borderId="10" xfId="2" applyFont="1" applyBorder="1" applyAlignment="1">
      <alignment vertical="top" shrinkToFit="1"/>
    </xf>
    <xf numFmtId="0" fontId="76" fillId="0" borderId="7" xfId="2" applyFont="1" applyBorder="1" applyAlignment="1">
      <alignment vertical="center" shrinkToFit="1"/>
    </xf>
    <xf numFmtId="0" fontId="76" fillId="0" borderId="45" xfId="2" applyFont="1" applyBorder="1" applyAlignment="1">
      <alignment vertical="top"/>
    </xf>
    <xf numFmtId="0" fontId="71" fillId="0" borderId="45" xfId="2" applyFont="1" applyBorder="1" applyAlignment="1">
      <alignment vertical="center"/>
    </xf>
    <xf numFmtId="0" fontId="71" fillId="0" borderId="0" xfId="2" applyFont="1" applyAlignment="1">
      <alignment horizontal="center" vertical="distributed"/>
    </xf>
    <xf numFmtId="0" fontId="71" fillId="0" borderId="0" xfId="2" applyFont="1" applyAlignment="1">
      <alignment vertical="center" textRotation="255" shrinkToFit="1"/>
    </xf>
    <xf numFmtId="0" fontId="76" fillId="0" borderId="45" xfId="2" applyFont="1" applyBorder="1" applyAlignment="1">
      <alignment vertical="center"/>
    </xf>
    <xf numFmtId="183" fontId="76" fillId="0" borderId="0" xfId="2" applyNumberFormat="1" applyFont="1" applyAlignment="1">
      <alignment vertical="top"/>
    </xf>
    <xf numFmtId="56" fontId="76" fillId="0" borderId="10" xfId="2" applyNumberFormat="1" applyFont="1" applyBorder="1" applyAlignment="1">
      <alignment vertical="top" shrinkToFit="1"/>
    </xf>
    <xf numFmtId="0" fontId="76" fillId="0" borderId="40" xfId="2" applyFont="1" applyBorder="1" applyAlignment="1">
      <alignment vertical="center"/>
    </xf>
    <xf numFmtId="0" fontId="76" fillId="0" borderId="37" xfId="2" applyFont="1" applyBorder="1" applyAlignment="1">
      <alignment vertical="center"/>
    </xf>
    <xf numFmtId="0" fontId="72" fillId="0" borderId="0" xfId="8" applyFont="1">
      <alignment vertical="center"/>
    </xf>
    <xf numFmtId="0" fontId="72" fillId="0" borderId="0" xfId="8" applyFont="1" applyAlignment="1">
      <alignment horizontal="center" vertical="center"/>
    </xf>
    <xf numFmtId="0" fontId="72" fillId="0" borderId="40" xfId="8" applyFont="1" applyBorder="1" applyAlignment="1">
      <alignment horizontal="center" vertical="center"/>
    </xf>
    <xf numFmtId="0" fontId="72" fillId="0" borderId="21" xfId="8" applyFont="1" applyBorder="1" applyAlignment="1">
      <alignment horizontal="center" vertical="center"/>
    </xf>
    <xf numFmtId="0" fontId="72" fillId="0" borderId="37" xfId="8" applyFont="1" applyBorder="1" applyAlignment="1">
      <alignment horizontal="center" vertical="center"/>
    </xf>
    <xf numFmtId="49" fontId="73" fillId="0" borderId="40" xfId="8" applyNumberFormat="1" applyFont="1" applyBorder="1" applyAlignment="1">
      <alignment horizontal="center" vertical="center"/>
    </xf>
    <xf numFmtId="49" fontId="73" fillId="0" borderId="21" xfId="8" applyNumberFormat="1" applyFont="1" applyBorder="1" applyAlignment="1">
      <alignment horizontal="center" vertical="center"/>
    </xf>
    <xf numFmtId="49" fontId="73" fillId="0" borderId="37" xfId="8" applyNumberFormat="1" applyFont="1" applyBorder="1" applyAlignment="1">
      <alignment horizontal="center" vertical="center"/>
    </xf>
    <xf numFmtId="49" fontId="77" fillId="0" borderId="40" xfId="8" applyNumberFormat="1" applyFont="1" applyBorder="1" applyAlignment="1">
      <alignment horizontal="center" vertical="center"/>
    </xf>
    <xf numFmtId="49" fontId="77" fillId="0" borderId="21" xfId="8" applyNumberFormat="1" applyFont="1" applyBorder="1" applyAlignment="1">
      <alignment horizontal="center" vertical="center"/>
    </xf>
    <xf numFmtId="49" fontId="77" fillId="0" borderId="37" xfId="8" applyNumberFormat="1" applyFont="1" applyBorder="1" applyAlignment="1">
      <alignment horizontal="center" vertical="center"/>
    </xf>
    <xf numFmtId="0" fontId="11" fillId="0" borderId="21" xfId="2" applyFont="1" applyBorder="1" applyAlignment="1">
      <alignment horizontal="center" vertical="center" wrapText="1"/>
    </xf>
    <xf numFmtId="0" fontId="78" fillId="0" borderId="0" xfId="2" applyFont="1" applyAlignment="1">
      <alignment horizontal="center" vertical="center"/>
    </xf>
    <xf numFmtId="0" fontId="78" fillId="0" borderId="0" xfId="2" applyFont="1" applyAlignment="1">
      <alignment vertical="center"/>
    </xf>
    <xf numFmtId="0" fontId="78" fillId="0" borderId="13" xfId="2" applyFont="1" applyBorder="1" applyAlignment="1">
      <alignment horizontal="center" vertical="center"/>
    </xf>
    <xf numFmtId="0" fontId="78" fillId="0" borderId="9" xfId="2" applyFont="1" applyBorder="1" applyAlignment="1">
      <alignment vertical="center"/>
    </xf>
    <xf numFmtId="0" fontId="14" fillId="0" borderId="0" xfId="2" applyFont="1" applyAlignment="1">
      <alignment vertical="center"/>
    </xf>
    <xf numFmtId="0" fontId="14" fillId="0" borderId="9" xfId="2" applyFont="1" applyBorder="1" applyAlignment="1">
      <alignment vertical="center"/>
    </xf>
    <xf numFmtId="0" fontId="79" fillId="0" borderId="0" xfId="2" applyFont="1"/>
    <xf numFmtId="0" fontId="79" fillId="0" borderId="0" xfId="2" applyFont="1" applyAlignment="1">
      <alignment horizontal="center" vertical="center"/>
    </xf>
    <xf numFmtId="56" fontId="79" fillId="0" borderId="0" xfId="2" applyNumberFormat="1" applyFont="1" applyAlignment="1">
      <alignment horizontal="center"/>
    </xf>
    <xf numFmtId="0" fontId="79" fillId="0" borderId="50" xfId="2" applyFont="1" applyBorder="1"/>
    <xf numFmtId="0" fontId="79" fillId="0" borderId="91" xfId="2" applyFont="1" applyBorder="1"/>
    <xf numFmtId="0" fontId="79" fillId="0" borderId="120" xfId="2" applyFont="1" applyBorder="1"/>
    <xf numFmtId="0" fontId="79" fillId="0" borderId="121" xfId="2" applyFont="1" applyBorder="1"/>
    <xf numFmtId="0" fontId="79" fillId="0" borderId="0" xfId="2" applyFont="1" applyAlignment="1">
      <alignment horizontal="center"/>
    </xf>
    <xf numFmtId="0" fontId="79" fillId="0" borderId="114" xfId="2" applyFont="1" applyBorder="1"/>
    <xf numFmtId="0" fontId="79" fillId="0" borderId="122" xfId="2" applyFont="1" applyBorder="1"/>
    <xf numFmtId="0" fontId="79" fillId="0" borderId="123" xfId="2" applyFont="1" applyBorder="1"/>
    <xf numFmtId="0" fontId="79" fillId="0" borderId="124" xfId="2" applyFont="1" applyBorder="1"/>
    <xf numFmtId="0" fontId="79" fillId="0" borderId="125" xfId="2" applyFont="1" applyBorder="1"/>
    <xf numFmtId="0" fontId="79" fillId="0" borderId="0" xfId="2" applyFont="1" applyAlignment="1">
      <alignment vertical="center"/>
    </xf>
    <xf numFmtId="0" fontId="79" fillId="0" borderId="34" xfId="2" applyFont="1" applyBorder="1"/>
    <xf numFmtId="0" fontId="19" fillId="0" borderId="0" xfId="2" applyFont="1"/>
    <xf numFmtId="0" fontId="13" fillId="0" borderId="0" xfId="2" applyFont="1"/>
    <xf numFmtId="0" fontId="13" fillId="0" borderId="0" xfId="2" applyFont="1" applyAlignment="1">
      <alignment horizontal="left" vertical="center"/>
    </xf>
    <xf numFmtId="49" fontId="79" fillId="0" borderId="0" xfId="2" applyNumberFormat="1" applyFont="1"/>
    <xf numFmtId="56" fontId="79" fillId="0" borderId="0" xfId="2" applyNumberFormat="1" applyFont="1"/>
    <xf numFmtId="0" fontId="79" fillId="0" borderId="0" xfId="2" applyFont="1" applyAlignment="1">
      <alignment horizontal="centerContinuous" vertical="center"/>
    </xf>
    <xf numFmtId="0" fontId="33" fillId="0" borderId="0" xfId="2" applyFont="1" applyAlignment="1">
      <alignment horizontal="centerContinuous" vertical="center"/>
    </xf>
    <xf numFmtId="0" fontId="11" fillId="0" borderId="35" xfId="2" applyFont="1" applyBorder="1" applyAlignment="1">
      <alignment vertical="center"/>
    </xf>
    <xf numFmtId="0" fontId="80" fillId="0" borderId="0" xfId="2" applyFont="1" applyAlignment="1">
      <alignment vertical="center"/>
    </xf>
    <xf numFmtId="0" fontId="1" fillId="0" borderId="35" xfId="2" applyBorder="1" applyAlignment="1">
      <alignment horizontal="center" vertical="center" wrapText="1"/>
    </xf>
    <xf numFmtId="0" fontId="72" fillId="0" borderId="0" xfId="2" applyFont="1" applyAlignment="1">
      <alignment horizontal="left"/>
    </xf>
    <xf numFmtId="0" fontId="72" fillId="0" borderId="0" xfId="2" applyFont="1"/>
    <xf numFmtId="0" fontId="82" fillId="0" borderId="0" xfId="2" applyFont="1" applyAlignment="1">
      <alignment horizontal="center" vertical="center" shrinkToFit="1"/>
    </xf>
    <xf numFmtId="0" fontId="80" fillId="0" borderId="0" xfId="2" applyFont="1" applyAlignment="1">
      <alignment horizontal="distributed" vertical="center" shrinkToFit="1"/>
    </xf>
    <xf numFmtId="0" fontId="80" fillId="0" borderId="0" xfId="2" applyFont="1" applyAlignment="1">
      <alignment horizontal="right" vertical="center"/>
    </xf>
    <xf numFmtId="0" fontId="72" fillId="0" borderId="42" xfId="2" applyFont="1" applyBorder="1" applyAlignment="1">
      <alignment horizontal="left"/>
    </xf>
    <xf numFmtId="0" fontId="72" fillId="0" borderId="17" xfId="2" applyFont="1" applyBorder="1" applyAlignment="1">
      <alignment horizontal="left"/>
    </xf>
    <xf numFmtId="0" fontId="72" fillId="0" borderId="17" xfId="2" applyFont="1" applyBorder="1"/>
    <xf numFmtId="0" fontId="82" fillId="0" borderId="0" xfId="2" applyFont="1" applyAlignment="1">
      <alignment horizontal="left" vertical="center"/>
    </xf>
    <xf numFmtId="0" fontId="82" fillId="0" borderId="13" xfId="2" applyFont="1" applyBorder="1" applyAlignment="1">
      <alignment horizontal="left" vertical="center"/>
    </xf>
    <xf numFmtId="0" fontId="82" fillId="0" borderId="0" xfId="2" applyFont="1" applyAlignment="1">
      <alignment horizontal="distributed" vertical="center"/>
    </xf>
    <xf numFmtId="0" fontId="80" fillId="0" borderId="0" xfId="2" applyFont="1" applyAlignment="1">
      <alignment horizontal="distributed" vertical="center" wrapText="1"/>
    </xf>
    <xf numFmtId="0" fontId="83" fillId="0" borderId="9" xfId="2" applyFont="1" applyBorder="1" applyAlignment="1">
      <alignment horizontal="left" vertical="center"/>
    </xf>
    <xf numFmtId="0" fontId="82" fillId="0" borderId="8" xfId="2" applyFont="1" applyBorder="1" applyAlignment="1">
      <alignment horizontal="left" vertical="center"/>
    </xf>
    <xf numFmtId="0" fontId="83" fillId="0" borderId="45" xfId="2" applyFont="1" applyBorder="1" applyAlignment="1">
      <alignment vertical="center"/>
    </xf>
    <xf numFmtId="0" fontId="83" fillId="0" borderId="9" xfId="2" applyFont="1" applyBorder="1" applyAlignment="1">
      <alignment vertical="center"/>
    </xf>
    <xf numFmtId="0" fontId="82" fillId="0" borderId="10" xfId="2" applyFont="1" applyBorder="1" applyAlignment="1">
      <alignment horizontal="left" vertical="center"/>
    </xf>
    <xf numFmtId="0" fontId="83" fillId="0" borderId="0" xfId="2" applyFont="1" applyAlignment="1">
      <alignment horizontal="left" vertical="center"/>
    </xf>
    <xf numFmtId="0" fontId="83" fillId="0" borderId="7" xfId="2" applyFont="1" applyBorder="1" applyAlignment="1">
      <alignment horizontal="left" vertical="center"/>
    </xf>
    <xf numFmtId="0" fontId="83" fillId="0" borderId="0" xfId="2" applyFont="1" applyAlignment="1">
      <alignment horizontal="distributed" vertical="center"/>
    </xf>
    <xf numFmtId="0" fontId="79" fillId="0" borderId="9" xfId="2" applyFont="1" applyBorder="1" applyAlignment="1">
      <alignment vertical="center"/>
    </xf>
    <xf numFmtId="0" fontId="82" fillId="0" borderId="42" xfId="2" applyFont="1" applyBorder="1" applyAlignment="1">
      <alignment horizontal="left" vertical="center"/>
    </xf>
    <xf numFmtId="0" fontId="82" fillId="0" borderId="17" xfId="2" applyFont="1" applyBorder="1" applyAlignment="1">
      <alignment horizontal="left" vertical="center"/>
    </xf>
    <xf numFmtId="0" fontId="83" fillId="0" borderId="7" xfId="2" applyFont="1" applyBorder="1" applyAlignment="1">
      <alignment vertical="center"/>
    </xf>
    <xf numFmtId="0" fontId="83" fillId="0" borderId="45" xfId="2" applyFont="1" applyBorder="1" applyAlignment="1">
      <alignment horizontal="left" vertical="center"/>
    </xf>
    <xf numFmtId="0" fontId="83" fillId="0" borderId="8" xfId="2" applyFont="1" applyBorder="1" applyAlignment="1">
      <alignment vertical="center"/>
    </xf>
    <xf numFmtId="0" fontId="82" fillId="0" borderId="0" xfId="2" applyFont="1" applyAlignment="1">
      <alignment vertical="center" shrinkToFit="1"/>
    </xf>
    <xf numFmtId="0" fontId="80" fillId="0" borderId="0" xfId="2" applyFont="1" applyAlignment="1">
      <alignment vertical="center" shrinkToFit="1"/>
    </xf>
    <xf numFmtId="0" fontId="83" fillId="0" borderId="0" xfId="2" applyFont="1" applyAlignment="1">
      <alignment vertical="center"/>
    </xf>
    <xf numFmtId="0" fontId="79" fillId="0" borderId="17" xfId="2" applyFont="1" applyBorder="1" applyAlignment="1">
      <alignment vertical="center"/>
    </xf>
    <xf numFmtId="0" fontId="84" fillId="0" borderId="0" xfId="2" applyFont="1" applyAlignment="1">
      <alignment vertical="center"/>
    </xf>
    <xf numFmtId="0" fontId="85" fillId="0" borderId="0" xfId="2" applyFont="1" applyAlignment="1">
      <alignment vertical="center"/>
    </xf>
    <xf numFmtId="0" fontId="84" fillId="0" borderId="0" xfId="2" applyFont="1" applyAlignment="1">
      <alignment horizontal="center" vertical="center"/>
    </xf>
    <xf numFmtId="0" fontId="86" fillId="0" borderId="0" xfId="2" applyFont="1" applyAlignment="1">
      <alignment vertical="center"/>
    </xf>
    <xf numFmtId="0" fontId="83" fillId="0" borderId="0" xfId="2" applyFont="1" applyAlignment="1">
      <alignment horizontal="left"/>
    </xf>
    <xf numFmtId="0" fontId="12" fillId="0" borderId="35" xfId="2" applyFont="1" applyBorder="1" applyAlignment="1">
      <alignment horizontal="left" vertical="center" wrapText="1"/>
    </xf>
    <xf numFmtId="0" fontId="1" fillId="0" borderId="34" xfId="2" applyBorder="1" applyAlignment="1">
      <alignment horizontal="left" vertical="center" wrapText="1"/>
    </xf>
    <xf numFmtId="0" fontId="1" fillId="0" borderId="22" xfId="2" applyBorder="1" applyAlignment="1">
      <alignment horizontal="center" vertical="center"/>
    </xf>
    <xf numFmtId="0" fontId="1" fillId="0" borderId="126" xfId="2" applyBorder="1" applyAlignment="1">
      <alignment horizontal="center" vertical="center"/>
    </xf>
    <xf numFmtId="0" fontId="1" fillId="0" borderId="42" xfId="2" applyBorder="1" applyAlignment="1">
      <alignment horizontal="center" vertical="center"/>
    </xf>
    <xf numFmtId="0" fontId="1" fillId="0" borderId="45" xfId="2" applyBorder="1" applyAlignment="1">
      <alignment horizontal="center" vertical="center"/>
    </xf>
    <xf numFmtId="0" fontId="1" fillId="0" borderId="34" xfId="2" applyBorder="1" applyAlignment="1">
      <alignment vertical="center" wrapText="1"/>
    </xf>
    <xf numFmtId="0" fontId="18" fillId="0" borderId="34" xfId="3" applyFont="1" applyBorder="1">
      <alignment vertical="center"/>
    </xf>
    <xf numFmtId="0" fontId="14" fillId="0" borderId="34" xfId="3" applyBorder="1">
      <alignment vertical="center"/>
    </xf>
    <xf numFmtId="0" fontId="87" fillId="0" borderId="5" xfId="3" applyFont="1" applyBorder="1" applyAlignment="1">
      <alignment horizontal="center" vertical="center"/>
    </xf>
    <xf numFmtId="0" fontId="18" fillId="0" borderId="40" xfId="3" applyFont="1" applyBorder="1" applyAlignment="1">
      <alignment horizontal="center" vertical="center"/>
    </xf>
    <xf numFmtId="0" fontId="18" fillId="0" borderId="5" xfId="3" applyFont="1" applyBorder="1" applyAlignment="1">
      <alignment horizontal="center" vertical="center"/>
    </xf>
    <xf numFmtId="0" fontId="18" fillId="0" borderId="0" xfId="3" applyFont="1">
      <alignment vertical="center"/>
    </xf>
    <xf numFmtId="0" fontId="18" fillId="0" borderId="37" xfId="3" applyFont="1" applyBorder="1" applyAlignment="1">
      <alignment horizontal="center" vertical="center"/>
    </xf>
    <xf numFmtId="0" fontId="88" fillId="0" borderId="5" xfId="3" applyFont="1" applyBorder="1" applyAlignment="1">
      <alignment horizontal="center" vertical="center"/>
    </xf>
    <xf numFmtId="0" fontId="16" fillId="0" borderId="0" xfId="2" applyFont="1" applyAlignment="1">
      <alignment horizontal="center" vertical="top" textRotation="255"/>
    </xf>
    <xf numFmtId="0" fontId="16" fillId="0" borderId="0" xfId="2" applyFont="1" applyAlignment="1">
      <alignment vertical="top" textRotation="255"/>
    </xf>
    <xf numFmtId="0" fontId="1" fillId="0" borderId="123" xfId="2" applyBorder="1"/>
    <xf numFmtId="0" fontId="1" fillId="0" borderId="122" xfId="2" applyBorder="1"/>
    <xf numFmtId="0" fontId="1" fillId="0" borderId="121" xfId="2" applyBorder="1"/>
    <xf numFmtId="0" fontId="1" fillId="0" borderId="114" xfId="2" applyBorder="1"/>
    <xf numFmtId="0" fontId="1" fillId="0" borderId="34" xfId="2" applyBorder="1"/>
    <xf numFmtId="0" fontId="1" fillId="0" borderId="50" xfId="2" applyBorder="1"/>
    <xf numFmtId="0" fontId="11" fillId="0" borderId="0" xfId="2" applyFont="1" applyAlignment="1">
      <alignment horizontal="center"/>
    </xf>
    <xf numFmtId="0" fontId="89" fillId="0" borderId="0" xfId="2" applyFont="1" applyAlignment="1">
      <alignment vertical="center"/>
    </xf>
    <xf numFmtId="0" fontId="1" fillId="0" borderId="128" xfId="2" applyBorder="1" applyAlignment="1">
      <alignment horizontal="center" vertical="center"/>
    </xf>
    <xf numFmtId="0" fontId="1" fillId="0" borderId="119" xfId="2" applyBorder="1" applyAlignment="1">
      <alignment horizontal="center" vertical="center"/>
    </xf>
    <xf numFmtId="0" fontId="1" fillId="0" borderId="34" xfId="2" applyBorder="1" applyAlignment="1">
      <alignment horizontal="right" vertical="center"/>
    </xf>
    <xf numFmtId="0" fontId="18" fillId="0" borderId="0" xfId="3" applyFont="1" applyAlignment="1">
      <alignment horizontal="right" vertical="center"/>
    </xf>
    <xf numFmtId="0" fontId="1" fillId="0" borderId="91" xfId="2" applyBorder="1" applyAlignment="1">
      <alignment horizontal="right" vertical="center"/>
    </xf>
    <xf numFmtId="0" fontId="14" fillId="0" borderId="0" xfId="3" applyAlignment="1">
      <alignment horizontal="right" vertical="center"/>
    </xf>
    <xf numFmtId="0" fontId="19" fillId="0" borderId="102" xfId="2" applyFont="1" applyBorder="1" applyAlignment="1">
      <alignment horizontal="center" vertical="center"/>
    </xf>
    <xf numFmtId="0" fontId="19" fillId="0" borderId="103" xfId="2" applyFont="1" applyBorder="1" applyAlignment="1">
      <alignment horizontal="center" vertical="center"/>
    </xf>
    <xf numFmtId="0" fontId="19" fillId="0" borderId="128" xfId="2" applyFont="1" applyBorder="1" applyAlignment="1">
      <alignment horizontal="center" vertical="center"/>
    </xf>
    <xf numFmtId="0" fontId="19" fillId="0" borderId="132" xfId="2" applyFont="1" applyBorder="1" applyAlignment="1">
      <alignment horizontal="center" vertical="center"/>
    </xf>
    <xf numFmtId="0" fontId="19" fillId="0" borderId="133" xfId="2" applyFont="1" applyBorder="1" applyAlignment="1">
      <alignment horizontal="center" vertical="center"/>
    </xf>
    <xf numFmtId="0" fontId="19" fillId="0" borderId="134" xfId="2" applyFont="1" applyBorder="1" applyAlignment="1">
      <alignment horizontal="center" vertical="center"/>
    </xf>
    <xf numFmtId="0" fontId="79" fillId="0" borderId="114" xfId="2" applyFont="1" applyBorder="1" applyAlignment="1">
      <alignment vertical="distributed"/>
    </xf>
    <xf numFmtId="0" fontId="11" fillId="0" borderId="9" xfId="2" applyFont="1" applyBorder="1" applyAlignment="1">
      <alignment horizontal="center" vertical="distributed"/>
    </xf>
    <xf numFmtId="0" fontId="11" fillId="0" borderId="44" xfId="2" applyFont="1" applyBorder="1" applyAlignment="1">
      <alignment horizontal="center" vertical="distributed"/>
    </xf>
    <xf numFmtId="0" fontId="11" fillId="0" borderId="135" xfId="2" applyFont="1" applyBorder="1" applyAlignment="1">
      <alignment horizontal="center" vertical="distributed"/>
    </xf>
    <xf numFmtId="0" fontId="11" fillId="0" borderId="0" xfId="2" applyFont="1" applyAlignment="1">
      <alignment vertical="distributed"/>
    </xf>
    <xf numFmtId="0" fontId="11" fillId="0" borderId="136" xfId="2" applyFont="1" applyBorder="1" applyAlignment="1">
      <alignment horizontal="center" vertical="distributed"/>
    </xf>
    <xf numFmtId="0" fontId="11" fillId="0" borderId="22" xfId="2" applyFont="1" applyBorder="1" applyAlignment="1">
      <alignment horizontal="center" vertical="distributed"/>
    </xf>
    <xf numFmtId="0" fontId="11" fillId="0" borderId="137" xfId="2" applyFont="1" applyBorder="1" applyAlignment="1">
      <alignment horizontal="center" vertical="distributed"/>
    </xf>
    <xf numFmtId="0" fontId="11" fillId="0" borderId="0" xfId="2" applyFont="1"/>
    <xf numFmtId="0" fontId="91" fillId="0" borderId="0" xfId="2" applyFont="1" applyAlignment="1">
      <alignment horizontal="distributed" vertical="distributed" textRotation="255" shrinkToFit="1"/>
    </xf>
    <xf numFmtId="0" fontId="13" fillId="0" borderId="114" xfId="2" applyFont="1" applyBorder="1" applyAlignment="1">
      <alignment vertical="distributed"/>
    </xf>
    <xf numFmtId="0" fontId="11" fillId="0" borderId="107" xfId="2" applyFont="1" applyBorder="1" applyAlignment="1">
      <alignment vertical="distributed"/>
    </xf>
    <xf numFmtId="0" fontId="11" fillId="0" borderId="4" xfId="2" applyFont="1" applyBorder="1" applyAlignment="1">
      <alignment vertical="distributed"/>
    </xf>
    <xf numFmtId="0" fontId="11" fillId="0" borderId="139" xfId="2" applyFont="1" applyBorder="1" applyAlignment="1">
      <alignment vertical="distributed"/>
    </xf>
    <xf numFmtId="0" fontId="93" fillId="0" borderId="0" xfId="2" applyFont="1"/>
    <xf numFmtId="0" fontId="13" fillId="0" borderId="114" xfId="2" applyFont="1" applyBorder="1" applyAlignment="1">
      <alignment horizontal="center" vertical="distributed"/>
    </xf>
    <xf numFmtId="0" fontId="94" fillId="0" borderId="138" xfId="2" applyFont="1" applyBorder="1" applyAlignment="1">
      <alignment horizontal="center" vertical="distributed"/>
    </xf>
    <xf numFmtId="0" fontId="94" fillId="0" borderId="44" xfId="2" applyFont="1" applyBorder="1" applyAlignment="1">
      <alignment horizontal="center" vertical="distributed"/>
    </xf>
    <xf numFmtId="0" fontId="92" fillId="0" borderId="44" xfId="2" applyFont="1" applyBorder="1" applyAlignment="1">
      <alignment horizontal="center" vertical="distributed"/>
    </xf>
    <xf numFmtId="0" fontId="94" fillId="0" borderId="135" xfId="2" applyFont="1" applyBorder="1" applyAlignment="1">
      <alignment horizontal="center" vertical="distributed"/>
    </xf>
    <xf numFmtId="0" fontId="91" fillId="0" borderId="0" xfId="2" applyFont="1" applyAlignment="1">
      <alignment vertical="distributed"/>
    </xf>
    <xf numFmtId="0" fontId="94" fillId="0" borderId="0" xfId="2" applyFont="1"/>
    <xf numFmtId="0" fontId="91" fillId="0" borderId="0" xfId="2" applyFont="1" applyAlignment="1">
      <alignment horizontal="center" vertical="distributed" textRotation="255"/>
    </xf>
    <xf numFmtId="0" fontId="94" fillId="0" borderId="0" xfId="2" applyFont="1" applyAlignment="1">
      <alignment horizontal="center" vertical="distributed" textRotation="255"/>
    </xf>
    <xf numFmtId="0" fontId="79" fillId="0" borderId="140" xfId="2" applyFont="1" applyBorder="1" applyAlignment="1">
      <alignment vertical="distributed"/>
    </xf>
    <xf numFmtId="0" fontId="79" fillId="0" borderId="141" xfId="2" applyFont="1" applyBorder="1" applyAlignment="1">
      <alignment vertical="distributed"/>
    </xf>
    <xf numFmtId="0" fontId="79" fillId="0" borderId="142" xfId="2" applyFont="1" applyBorder="1" applyAlignment="1">
      <alignment vertical="distributed"/>
    </xf>
    <xf numFmtId="0" fontId="79" fillId="0" borderId="0" xfId="2" applyFont="1" applyAlignment="1">
      <alignment vertical="distributed"/>
    </xf>
    <xf numFmtId="0" fontId="79" fillId="0" borderId="143" xfId="2" applyFont="1" applyBorder="1" applyAlignment="1">
      <alignment vertical="distributed"/>
    </xf>
    <xf numFmtId="0" fontId="1" fillId="0" borderId="102" xfId="2" applyBorder="1" applyAlignment="1">
      <alignment horizontal="center" vertical="center" shrinkToFit="1"/>
    </xf>
    <xf numFmtId="0" fontId="1" fillId="0" borderId="103" xfId="2" applyBorder="1" applyAlignment="1">
      <alignment horizontal="center" vertical="center" shrinkToFit="1"/>
    </xf>
    <xf numFmtId="0" fontId="1" fillId="0" borderId="128" xfId="2" applyBorder="1" applyAlignment="1">
      <alignment horizontal="center" vertical="center" shrinkToFit="1"/>
    </xf>
    <xf numFmtId="0" fontId="79" fillId="0" borderId="102" xfId="2" applyFont="1" applyBorder="1" applyAlignment="1">
      <alignment horizontal="center" vertical="center" shrinkToFit="1"/>
    </xf>
    <xf numFmtId="0" fontId="79" fillId="0" borderId="103" xfId="2" applyFont="1" applyBorder="1" applyAlignment="1">
      <alignment horizontal="center" vertical="center" shrinkToFit="1"/>
    </xf>
    <xf numFmtId="0" fontId="79" fillId="0" borderId="0" xfId="2" applyFont="1" applyAlignment="1">
      <alignment vertical="center" textRotation="255"/>
    </xf>
    <xf numFmtId="0" fontId="79" fillId="0" borderId="0" xfId="2" applyFont="1" applyAlignment="1">
      <alignment horizontal="center" vertical="center" shrinkToFit="1"/>
    </xf>
    <xf numFmtId="0" fontId="1" fillId="0" borderId="144" xfId="2" applyBorder="1" applyAlignment="1">
      <alignment horizontal="center" vertical="center" shrinkToFit="1"/>
    </xf>
    <xf numFmtId="0" fontId="1" fillId="0" borderId="118" xfId="2" applyBorder="1" applyAlignment="1">
      <alignment horizontal="center" vertical="center" shrinkToFit="1"/>
    </xf>
    <xf numFmtId="0" fontId="79" fillId="0" borderId="144" xfId="2" applyFont="1" applyBorder="1" applyAlignment="1">
      <alignment horizontal="center" vertical="center" shrinkToFit="1"/>
    </xf>
    <xf numFmtId="0" fontId="79" fillId="0" borderId="5" xfId="2" applyFont="1" applyBorder="1" applyAlignment="1">
      <alignment horizontal="center" vertical="center" shrinkToFit="1"/>
    </xf>
    <xf numFmtId="0" fontId="13" fillId="0" borderId="123" xfId="2" applyFont="1" applyBorder="1" applyAlignment="1">
      <alignment horizontal="center" vertical="center"/>
    </xf>
    <xf numFmtId="0" fontId="1" fillId="0" borderId="136" xfId="2" applyBorder="1" applyAlignment="1">
      <alignment horizontal="center" vertical="center" shrinkToFit="1"/>
    </xf>
    <xf numFmtId="0" fontId="1" fillId="0" borderId="137" xfId="2" applyBorder="1" applyAlignment="1">
      <alignment horizontal="center" vertical="center" shrinkToFit="1"/>
    </xf>
    <xf numFmtId="0" fontId="79" fillId="0" borderId="22" xfId="2" applyFont="1" applyBorder="1" applyAlignment="1">
      <alignment horizontal="center" vertical="center" shrinkToFit="1"/>
    </xf>
    <xf numFmtId="0" fontId="79" fillId="0" borderId="137" xfId="2" applyFont="1" applyBorder="1" applyAlignment="1">
      <alignment horizontal="center" vertical="center" shrinkToFit="1"/>
    </xf>
    <xf numFmtId="0" fontId="1" fillId="0" borderId="34" xfId="2" applyBorder="1" applyAlignment="1">
      <alignment horizontal="center" vertical="center" shrinkToFit="1"/>
    </xf>
    <xf numFmtId="0" fontId="11" fillId="0" borderId="114" xfId="2" applyFont="1" applyBorder="1"/>
    <xf numFmtId="184" fontId="4" fillId="0" borderId="145" xfId="2" applyNumberFormat="1" applyFont="1" applyBorder="1"/>
    <xf numFmtId="184" fontId="4" fillId="0" borderId="146" xfId="2" applyNumberFormat="1" applyFont="1" applyBorder="1"/>
    <xf numFmtId="184" fontId="4" fillId="0" borderId="147" xfId="2" applyNumberFormat="1" applyFont="1" applyBorder="1"/>
    <xf numFmtId="0" fontId="11" fillId="0" borderId="0" xfId="2" applyFont="1" applyAlignment="1">
      <alignment horizontal="center" vertical="center" shrinkToFit="1"/>
    </xf>
    <xf numFmtId="0" fontId="11" fillId="0" borderId="148" xfId="2" applyFont="1" applyBorder="1"/>
    <xf numFmtId="0" fontId="11" fillId="0" borderId="149" xfId="2" applyFont="1" applyBorder="1"/>
    <xf numFmtId="0" fontId="11" fillId="0" borderId="150" xfId="2" applyFont="1" applyBorder="1"/>
    <xf numFmtId="0" fontId="11" fillId="0" borderId="151" xfId="2" applyFont="1" applyBorder="1"/>
    <xf numFmtId="0" fontId="11" fillId="0" borderId="152" xfId="2" applyFont="1" applyBorder="1"/>
    <xf numFmtId="0" fontId="11" fillId="0" borderId="153" xfId="2" applyFont="1" applyBorder="1"/>
    <xf numFmtId="0" fontId="11" fillId="0" borderId="154" xfId="2" applyFont="1" applyBorder="1"/>
    <xf numFmtId="0" fontId="11" fillId="0" borderId="155" xfId="2" applyFont="1" applyBorder="1"/>
    <xf numFmtId="0" fontId="11" fillId="0" borderId="156" xfId="2" applyFont="1" applyBorder="1" applyAlignment="1">
      <alignment horizontal="center" vertical="center"/>
    </xf>
    <xf numFmtId="0" fontId="11" fillId="0" borderId="146" xfId="2" applyFont="1" applyBorder="1" applyAlignment="1">
      <alignment horizontal="center" vertical="center"/>
    </xf>
    <xf numFmtId="0" fontId="11" fillId="0" borderId="147" xfId="2" applyFont="1" applyBorder="1" applyAlignment="1">
      <alignment horizontal="center" vertical="center"/>
    </xf>
    <xf numFmtId="0" fontId="11" fillId="0" borderId="145" xfId="2" applyFont="1" applyBorder="1" applyAlignment="1">
      <alignment horizontal="center" vertical="center"/>
    </xf>
    <xf numFmtId="0" fontId="11" fillId="0" borderId="152" xfId="2" applyFont="1" applyBorder="1" applyAlignment="1">
      <alignment horizontal="center" vertical="center"/>
    </xf>
    <xf numFmtId="0" fontId="11" fillId="0" borderId="153" xfId="2" applyFont="1" applyBorder="1" applyAlignment="1">
      <alignment horizontal="center" vertical="center"/>
    </xf>
    <xf numFmtId="0" fontId="11" fillId="0" borderId="154" xfId="2" applyFont="1" applyBorder="1" applyAlignment="1">
      <alignment horizontal="center" vertical="center"/>
    </xf>
    <xf numFmtId="0" fontId="11" fillId="0" borderId="155" xfId="2" applyFont="1" applyBorder="1" applyAlignment="1">
      <alignment horizontal="center" vertical="center"/>
    </xf>
    <xf numFmtId="0" fontId="51" fillId="0" borderId="114" xfId="2" applyFont="1" applyBorder="1" applyAlignment="1">
      <alignment horizontal="center" vertical="center"/>
    </xf>
    <xf numFmtId="0" fontId="19" fillId="0" borderId="157" xfId="2" applyFont="1" applyBorder="1" applyAlignment="1">
      <alignment horizontal="center" vertical="center"/>
    </xf>
    <xf numFmtId="0" fontId="19" fillId="0" borderId="158" xfId="2" applyFont="1" applyBorder="1" applyAlignment="1">
      <alignment horizontal="center" vertical="center"/>
    </xf>
    <xf numFmtId="0" fontId="19" fillId="0" borderId="159" xfId="2" applyFont="1" applyBorder="1" applyAlignment="1">
      <alignment horizontal="center" vertical="center"/>
    </xf>
    <xf numFmtId="0" fontId="19" fillId="0" borderId="160" xfId="2" applyFont="1" applyBorder="1" applyAlignment="1">
      <alignment horizontal="center" vertical="center"/>
    </xf>
    <xf numFmtId="0" fontId="13" fillId="0" borderId="0" xfId="2" applyFont="1" applyAlignment="1">
      <alignment horizontal="right"/>
    </xf>
    <xf numFmtId="0" fontId="13" fillId="0" borderId="123" xfId="2" applyFont="1" applyBorder="1"/>
    <xf numFmtId="0" fontId="13" fillId="0" borderId="161" xfId="2" applyFont="1" applyBorder="1"/>
    <xf numFmtId="0" fontId="13" fillId="0" borderId="120" xfId="2" applyFont="1" applyBorder="1"/>
    <xf numFmtId="0" fontId="13" fillId="0" borderId="114" xfId="2" applyFont="1" applyBorder="1"/>
    <xf numFmtId="0" fontId="13" fillId="0" borderId="162" xfId="2" applyFont="1" applyBorder="1" applyAlignment="1">
      <alignment horizontal="right"/>
    </xf>
    <xf numFmtId="0" fontId="13" fillId="0" borderId="164" xfId="2" applyFont="1" applyBorder="1"/>
    <xf numFmtId="0" fontId="13" fillId="0" borderId="122" xfId="2" applyFont="1" applyBorder="1" applyAlignment="1">
      <alignment horizontal="right"/>
    </xf>
    <xf numFmtId="0" fontId="1" fillId="0" borderId="91" xfId="2" applyBorder="1" applyAlignment="1">
      <alignment horizontal="center" vertical="center"/>
    </xf>
    <xf numFmtId="0" fontId="13" fillId="0" borderId="121" xfId="2" applyFont="1" applyBorder="1"/>
    <xf numFmtId="0" fontId="11" fillId="0" borderId="165" xfId="2" applyFont="1" applyBorder="1" applyAlignment="1">
      <alignment horizontal="center" vertical="center"/>
    </xf>
    <xf numFmtId="0" fontId="11" fillId="0" borderId="161" xfId="2" applyFont="1" applyBorder="1" applyAlignment="1">
      <alignment horizontal="center" vertical="center"/>
    </xf>
    <xf numFmtId="0" fontId="13" fillId="0" borderId="166" xfId="2" applyFont="1" applyBorder="1"/>
    <xf numFmtId="0" fontId="13" fillId="0" borderId="163" xfId="2" applyFont="1" applyBorder="1"/>
    <xf numFmtId="0" fontId="13" fillId="0" borderId="0" xfId="2" applyFont="1" applyAlignment="1">
      <alignment horizontal="left"/>
    </xf>
    <xf numFmtId="0" fontId="1" fillId="0" borderId="167" xfId="2" applyBorder="1" applyAlignment="1">
      <alignment horizontal="center" vertical="center"/>
    </xf>
    <xf numFmtId="0" fontId="1" fillId="0" borderId="168" xfId="2" applyBorder="1" applyAlignment="1">
      <alignment horizontal="center" vertical="center"/>
    </xf>
    <xf numFmtId="0" fontId="1" fillId="0" borderId="161" xfId="2" applyBorder="1" applyAlignment="1">
      <alignment horizontal="center" vertical="center"/>
    </xf>
    <xf numFmtId="0" fontId="13" fillId="0" borderId="122" xfId="2" applyFont="1" applyBorder="1" applyAlignment="1">
      <alignment horizontal="center"/>
    </xf>
    <xf numFmtId="0" fontId="13" fillId="0" borderId="91" xfId="2" applyFont="1" applyBorder="1" applyAlignment="1">
      <alignment horizontal="center"/>
    </xf>
    <xf numFmtId="0" fontId="13" fillId="0" borderId="91" xfId="2" applyFont="1" applyBorder="1" applyAlignment="1">
      <alignment horizontal="center" vertical="center"/>
    </xf>
    <xf numFmtId="0" fontId="13" fillId="0" borderId="0" xfId="2" applyFont="1" applyAlignment="1">
      <alignment horizontal="center"/>
    </xf>
    <xf numFmtId="0" fontId="13" fillId="0" borderId="34" xfId="2" applyFont="1" applyBorder="1"/>
    <xf numFmtId="0" fontId="13" fillId="0" borderId="169" xfId="2" applyFont="1" applyBorder="1"/>
    <xf numFmtId="0" fontId="13" fillId="0" borderId="170" xfId="2" applyFont="1" applyBorder="1"/>
    <xf numFmtId="185" fontId="22" fillId="0" borderId="0" xfId="2" applyNumberFormat="1" applyFont="1"/>
    <xf numFmtId="185" fontId="19" fillId="0" borderId="0" xfId="2" applyNumberFormat="1" applyFont="1"/>
    <xf numFmtId="0" fontId="97" fillId="0" borderId="0" xfId="2" applyFont="1"/>
    <xf numFmtId="0" fontId="79" fillId="0" borderId="0" xfId="2" applyFont="1" applyAlignment="1">
      <alignment horizontal="right"/>
    </xf>
    <xf numFmtId="0" fontId="13" fillId="0" borderId="114" xfId="2" applyFont="1" applyBorder="1" applyAlignment="1">
      <alignment vertical="center"/>
    </xf>
    <xf numFmtId="0" fontId="98" fillId="0" borderId="5" xfId="2" applyFont="1" applyBorder="1" applyAlignment="1">
      <alignment horizontal="center"/>
    </xf>
    <xf numFmtId="0" fontId="98" fillId="0" borderId="37" xfId="2" applyFont="1" applyBorder="1" applyAlignment="1">
      <alignment horizontal="center" vertical="center"/>
    </xf>
    <xf numFmtId="0" fontId="13" fillId="0" borderId="122" xfId="2" applyFont="1" applyBorder="1"/>
    <xf numFmtId="0" fontId="13" fillId="0" borderId="121" xfId="2" applyFont="1" applyBorder="1" applyAlignment="1">
      <alignment vertical="center"/>
    </xf>
    <xf numFmtId="0" fontId="102" fillId="0" borderId="0" xfId="2" applyFont="1" applyAlignment="1">
      <alignment horizontal="center" vertical="center"/>
    </xf>
    <xf numFmtId="0" fontId="1" fillId="0" borderId="0" xfId="4" applyAlignment="1"/>
    <xf numFmtId="0" fontId="13" fillId="0" borderId="0" xfId="4" applyFont="1" applyAlignment="1">
      <alignment horizontal="center" vertical="center"/>
    </xf>
    <xf numFmtId="0" fontId="1" fillId="0" borderId="5" xfId="4" applyBorder="1" applyAlignment="1"/>
    <xf numFmtId="0" fontId="103" fillId="0" borderId="5" xfId="4" applyFont="1" applyBorder="1" applyAlignment="1">
      <alignment horizontal="center" vertical="center" shrinkToFit="1"/>
    </xf>
    <xf numFmtId="0" fontId="103" fillId="0" borderId="5" xfId="4" applyFont="1" applyBorder="1" applyAlignment="1">
      <alignment horizontal="center" vertical="center"/>
    </xf>
    <xf numFmtId="0" fontId="103" fillId="0" borderId="0" xfId="4" applyFont="1" applyAlignment="1">
      <alignment horizontal="center" vertical="center"/>
    </xf>
    <xf numFmtId="0" fontId="103" fillId="0" borderId="0" xfId="4" applyFont="1">
      <alignment vertical="center"/>
    </xf>
    <xf numFmtId="0" fontId="105" fillId="0" borderId="0" xfId="10" applyFont="1" applyAlignment="1">
      <alignment vertical="center"/>
    </xf>
    <xf numFmtId="0" fontId="105" fillId="0" borderId="0" xfId="10" applyFont="1" applyAlignment="1">
      <alignment horizontal="center" vertical="center"/>
    </xf>
    <xf numFmtId="0" fontId="107" fillId="0" borderId="0" xfId="2" applyFont="1" applyAlignment="1">
      <alignment vertical="center"/>
    </xf>
    <xf numFmtId="0" fontId="107" fillId="0" borderId="0" xfId="2" applyFont="1" applyAlignment="1">
      <alignment horizontal="center" vertical="center"/>
    </xf>
    <xf numFmtId="0" fontId="107" fillId="0" borderId="0" xfId="11" applyFont="1" applyAlignment="1">
      <alignment horizontal="center" vertical="center" wrapText="1"/>
    </xf>
    <xf numFmtId="0" fontId="107" fillId="0" borderId="0" xfId="2" applyFont="1" applyAlignment="1">
      <alignment horizontal="center" vertical="center" wrapText="1"/>
    </xf>
    <xf numFmtId="0" fontId="107" fillId="0" borderId="0" xfId="2" applyFont="1" applyAlignment="1">
      <alignment horizontal="left" vertical="center"/>
    </xf>
    <xf numFmtId="0" fontId="107" fillId="0" borderId="171" xfId="11" applyFont="1" applyBorder="1" applyAlignment="1">
      <alignment vertical="center" wrapText="1"/>
    </xf>
    <xf numFmtId="0" fontId="107" fillId="0" borderId="172" xfId="11" applyFont="1" applyBorder="1" applyAlignment="1">
      <alignment vertical="center" wrapText="1"/>
    </xf>
    <xf numFmtId="0" fontId="107" fillId="0" borderId="173" xfId="11" applyFont="1" applyBorder="1" applyAlignment="1">
      <alignment horizontal="center" vertical="center" wrapText="1"/>
    </xf>
    <xf numFmtId="0" fontId="107" fillId="0" borderId="174" xfId="11" applyFont="1" applyBorder="1" applyAlignment="1">
      <alignment horizontal="center" vertical="center" wrapText="1"/>
    </xf>
    <xf numFmtId="0" fontId="107" fillId="0" borderId="40" xfId="2" applyFont="1" applyBorder="1" applyAlignment="1">
      <alignment vertical="center" wrapText="1"/>
    </xf>
    <xf numFmtId="0" fontId="107" fillId="0" borderId="5" xfId="2" applyFont="1" applyBorder="1" applyAlignment="1">
      <alignment vertical="center" wrapText="1"/>
    </xf>
    <xf numFmtId="0" fontId="107" fillId="0" borderId="42" xfId="2" applyFont="1" applyBorder="1" applyAlignment="1">
      <alignment horizontal="center" vertical="center" wrapText="1"/>
    </xf>
    <xf numFmtId="0" fontId="107" fillId="0" borderId="40" xfId="2" applyFont="1" applyBorder="1" applyAlignment="1">
      <alignment vertical="center"/>
    </xf>
    <xf numFmtId="0" fontId="107" fillId="0" borderId="21" xfId="2" applyFont="1" applyBorder="1" applyAlignment="1">
      <alignment vertical="center"/>
    </xf>
    <xf numFmtId="0" fontId="107" fillId="0" borderId="5" xfId="2" applyFont="1" applyBorder="1" applyAlignment="1">
      <alignment horizontal="left" vertical="center"/>
    </xf>
    <xf numFmtId="0" fontId="107" fillId="0" borderId="5" xfId="2" applyFont="1" applyBorder="1" applyAlignment="1">
      <alignment horizontal="center" vertical="center"/>
    </xf>
    <xf numFmtId="0" fontId="107" fillId="0" borderId="179" xfId="11" applyFont="1" applyBorder="1" applyAlignment="1">
      <alignment horizontal="center" vertical="center" wrapText="1"/>
    </xf>
    <xf numFmtId="0" fontId="107" fillId="0" borderId="40" xfId="2" applyFont="1" applyBorder="1" applyAlignment="1">
      <alignment horizontal="center" vertical="center"/>
    </xf>
    <xf numFmtId="0" fontId="107" fillId="0" borderId="171" xfId="11" applyFont="1" applyBorder="1" applyAlignment="1">
      <alignment horizontal="center" vertical="center" wrapText="1"/>
    </xf>
    <xf numFmtId="0" fontId="108" fillId="0" borderId="0" xfId="2" applyFont="1" applyAlignment="1">
      <alignment horizontal="center" vertical="center"/>
    </xf>
    <xf numFmtId="0" fontId="108" fillId="0" borderId="0" xfId="10" applyFont="1" applyAlignment="1">
      <alignment horizontal="center" vertical="center"/>
    </xf>
    <xf numFmtId="0" fontId="109" fillId="0" borderId="0" xfId="2" applyFont="1" applyAlignment="1">
      <alignment horizontal="center" vertical="center"/>
    </xf>
    <xf numFmtId="0" fontId="109" fillId="0" borderId="0" xfId="2" applyFont="1" applyAlignment="1">
      <alignment horizontal="center" vertical="center" shrinkToFit="1"/>
    </xf>
    <xf numFmtId="0" fontId="110" fillId="0" borderId="0" xfId="2" applyFont="1" applyAlignment="1">
      <alignment horizontal="left" vertical="center"/>
    </xf>
    <xf numFmtId="0" fontId="1" fillId="0" borderId="91" xfId="2" applyBorder="1" applyAlignment="1">
      <alignment vertical="center"/>
    </xf>
    <xf numFmtId="0" fontId="12" fillId="0" borderId="5" xfId="2" applyFont="1" applyBorder="1" applyAlignment="1">
      <alignment vertical="center" shrinkToFit="1"/>
    </xf>
    <xf numFmtId="0" fontId="1" fillId="0" borderId="22" xfId="2" applyBorder="1" applyAlignment="1">
      <alignment vertical="center"/>
    </xf>
    <xf numFmtId="0" fontId="111" fillId="0" borderId="5" xfId="2" applyFont="1" applyBorder="1" applyAlignment="1">
      <alignment vertical="center"/>
    </xf>
    <xf numFmtId="0" fontId="12" fillId="0" borderId="5" xfId="2" applyFont="1" applyBorder="1" applyAlignment="1">
      <alignment vertical="center"/>
    </xf>
    <xf numFmtId="0" fontId="111" fillId="0" borderId="5" xfId="2" applyFont="1" applyBorder="1" applyAlignment="1">
      <alignment vertical="center" shrinkToFit="1"/>
    </xf>
    <xf numFmtId="0" fontId="111" fillId="0" borderId="22" xfId="2" applyFont="1" applyBorder="1" applyAlignment="1">
      <alignment vertical="center"/>
    </xf>
    <xf numFmtId="0" fontId="12" fillId="0" borderId="22" xfId="2" applyFont="1" applyBorder="1" applyAlignment="1">
      <alignment vertical="center"/>
    </xf>
    <xf numFmtId="0" fontId="103" fillId="0" borderId="5"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Alignment="1">
      <alignment horizontal="center" vertical="center"/>
    </xf>
    <xf numFmtId="0" fontId="2" fillId="0" borderId="0" xfId="2" applyFont="1" applyAlignment="1">
      <alignment horizontal="right" vertical="center" shrinkToFit="1"/>
    </xf>
    <xf numFmtId="0" fontId="7" fillId="0" borderId="0" xfId="2" applyFont="1" applyAlignment="1">
      <alignment horizontal="left" vertical="center"/>
    </xf>
    <xf numFmtId="0" fontId="2" fillId="0" borderId="23" xfId="2" applyFont="1" applyBorder="1" applyAlignment="1">
      <alignment horizontal="center" vertical="center"/>
    </xf>
    <xf numFmtId="0" fontId="2" fillId="0" borderId="22"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center" vertical="center" shrinkToFit="1"/>
    </xf>
    <xf numFmtId="0" fontId="10" fillId="0" borderId="0" xfId="2" applyFont="1" applyAlignment="1">
      <alignment horizontal="center" vertical="center"/>
    </xf>
    <xf numFmtId="0" fontId="9" fillId="0" borderId="32" xfId="2" applyFont="1" applyBorder="1" applyAlignment="1">
      <alignment horizontal="center" vertical="center"/>
    </xf>
    <xf numFmtId="0" fontId="9" fillId="0" borderId="33" xfId="2" applyFont="1" applyBorder="1" applyAlignment="1">
      <alignment horizontal="center" vertical="center"/>
    </xf>
    <xf numFmtId="0" fontId="9" fillId="0" borderId="31" xfId="2" applyFont="1" applyBorder="1" applyAlignment="1">
      <alignment horizontal="center" vertical="center"/>
    </xf>
    <xf numFmtId="0" fontId="9" fillId="0" borderId="5" xfId="2" applyFont="1" applyBorder="1" applyAlignment="1">
      <alignment horizontal="center" vertical="center"/>
    </xf>
    <xf numFmtId="0" fontId="9" fillId="0" borderId="30" xfId="2" applyFont="1" applyBorder="1" applyAlignment="1">
      <alignment horizontal="center" vertical="center"/>
    </xf>
    <xf numFmtId="0" fontId="9" fillId="0" borderId="29" xfId="2" applyFont="1" applyBorder="1" applyAlignment="1">
      <alignment horizontal="center" vertical="center"/>
    </xf>
    <xf numFmtId="0" fontId="9" fillId="0" borderId="28" xfId="2" applyFont="1" applyBorder="1" applyAlignment="1">
      <alignment horizontal="center" vertical="center"/>
    </xf>
    <xf numFmtId="0" fontId="9" fillId="0" borderId="27" xfId="2" applyFont="1" applyBorder="1" applyAlignment="1">
      <alignment horizontal="center" vertical="center"/>
    </xf>
    <xf numFmtId="0" fontId="9" fillId="0" borderId="2" xfId="2" applyFont="1" applyBorder="1" applyAlignment="1">
      <alignment horizontal="center" vertical="center"/>
    </xf>
    <xf numFmtId="0" fontId="9" fillId="0" borderId="26" xfId="2" applyFont="1" applyBorder="1" applyAlignment="1">
      <alignment horizontal="center" vertical="center"/>
    </xf>
    <xf numFmtId="0" fontId="2" fillId="0" borderId="0" xfId="2" applyFont="1" applyAlignment="1">
      <alignment horizontal="center"/>
    </xf>
    <xf numFmtId="0" fontId="9" fillId="0" borderId="1" xfId="2" applyFont="1" applyBorder="1" applyAlignment="1">
      <alignment horizontal="center" vertical="center"/>
    </xf>
    <xf numFmtId="0" fontId="1" fillId="0" borderId="34" xfId="2" applyBorder="1" applyAlignment="1">
      <alignment horizontal="center" vertical="center"/>
    </xf>
    <xf numFmtId="0" fontId="13" fillId="0" borderId="0" xfId="2" applyFont="1" applyAlignment="1">
      <alignment horizontal="center" vertical="center"/>
    </xf>
    <xf numFmtId="0" fontId="1" fillId="0" borderId="35" xfId="2" applyBorder="1" applyAlignment="1">
      <alignment horizontal="center" vertical="center"/>
    </xf>
    <xf numFmtId="0" fontId="1" fillId="0" borderId="0" xfId="2" applyAlignment="1">
      <alignment horizontal="center" vertical="center"/>
    </xf>
    <xf numFmtId="0" fontId="14" fillId="0" borderId="17" xfId="3" applyBorder="1" applyAlignment="1">
      <alignment horizontal="center" vertical="center"/>
    </xf>
    <xf numFmtId="0" fontId="14" fillId="0" borderId="21" xfId="3" applyBorder="1" applyAlignment="1">
      <alignment horizontal="center" vertical="center"/>
    </xf>
    <xf numFmtId="0" fontId="14" fillId="0" borderId="13" xfId="3" applyBorder="1" applyAlignment="1">
      <alignment horizontal="center" vertical="center"/>
    </xf>
    <xf numFmtId="0" fontId="1" fillId="0" borderId="0" xfId="2" applyAlignment="1">
      <alignment horizontal="left" vertical="center"/>
    </xf>
    <xf numFmtId="0" fontId="14" fillId="0" borderId="0" xfId="3" applyAlignment="1">
      <alignment horizontal="center" vertical="center"/>
    </xf>
    <xf numFmtId="0" fontId="1" fillId="0" borderId="13" xfId="2" applyBorder="1" applyAlignment="1">
      <alignment horizontal="center" vertical="center"/>
    </xf>
    <xf numFmtId="0" fontId="17" fillId="0" borderId="0" xfId="3" applyFont="1" applyAlignment="1">
      <alignment horizontal="center" vertical="center"/>
    </xf>
    <xf numFmtId="0" fontId="14" fillId="0" borderId="5" xfId="3" applyBorder="1" applyAlignment="1">
      <alignment horizontal="center" vertical="center"/>
    </xf>
    <xf numFmtId="0" fontId="16" fillId="0" borderId="5" xfId="3" applyFont="1" applyBorder="1" applyAlignment="1">
      <alignment horizontal="center" vertical="center"/>
    </xf>
    <xf numFmtId="0" fontId="11" fillId="0" borderId="5" xfId="2" applyFont="1" applyBorder="1" applyAlignment="1">
      <alignment horizontal="center" vertical="center"/>
    </xf>
    <xf numFmtId="0" fontId="1" fillId="0" borderId="5" xfId="2" applyBorder="1" applyAlignment="1">
      <alignment horizontal="center" vertical="center"/>
    </xf>
    <xf numFmtId="0" fontId="13" fillId="0" borderId="5" xfId="2" applyFont="1" applyBorder="1" applyAlignment="1">
      <alignment horizontal="center" vertical="center"/>
    </xf>
    <xf numFmtId="0" fontId="1" fillId="0" borderId="5" xfId="2" applyBorder="1" applyAlignment="1">
      <alignment horizontal="center" vertical="center" shrinkToFit="1"/>
    </xf>
    <xf numFmtId="0" fontId="18" fillId="0" borderId="4" xfId="2" applyFont="1" applyBorder="1" applyAlignment="1">
      <alignment horizontal="right" vertical="center" wrapText="1"/>
    </xf>
    <xf numFmtId="0" fontId="18" fillId="0" borderId="5"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2" xfId="2" applyFont="1" applyBorder="1" applyAlignment="1">
      <alignment horizontal="left" vertical="center" wrapText="1"/>
    </xf>
    <xf numFmtId="0" fontId="1" fillId="0" borderId="37" xfId="2" applyBorder="1" applyAlignment="1">
      <alignment horizontal="center" vertical="center"/>
    </xf>
    <xf numFmtId="0" fontId="1" fillId="0" borderId="40" xfId="2" applyBorder="1" applyAlignment="1">
      <alignment horizontal="center" vertical="center"/>
    </xf>
    <xf numFmtId="0" fontId="1" fillId="0" borderId="0" xfId="2" applyAlignment="1">
      <alignment horizontal="center"/>
    </xf>
    <xf numFmtId="0" fontId="1" fillId="0" borderId="5" xfId="2" applyBorder="1" applyAlignment="1">
      <alignment horizontal="center"/>
    </xf>
    <xf numFmtId="0" fontId="21" fillId="0" borderId="0" xfId="2" applyFont="1" applyAlignment="1">
      <alignment horizontal="center" vertical="center"/>
    </xf>
    <xf numFmtId="0" fontId="0" fillId="0" borderId="34" xfId="4" applyFont="1" applyBorder="1" applyAlignment="1">
      <alignment horizontal="center" vertical="center"/>
    </xf>
    <xf numFmtId="0" fontId="19" fillId="0" borderId="0" xfId="4" applyFont="1" applyAlignment="1">
      <alignment horizontal="center" vertical="center"/>
    </xf>
    <xf numFmtId="0" fontId="1" fillId="0" borderId="0" xfId="4" applyAlignment="1">
      <alignment horizontal="center" vertical="center"/>
    </xf>
    <xf numFmtId="0" fontId="1" fillId="0" borderId="34" xfId="4" applyBorder="1" applyAlignment="1">
      <alignment horizontal="center" vertical="center"/>
    </xf>
    <xf numFmtId="0" fontId="1" fillId="0" borderId="35" xfId="4" applyBorder="1" applyAlignment="1">
      <alignment horizontal="center" vertical="center"/>
    </xf>
    <xf numFmtId="0" fontId="1" fillId="0" borderId="0" xfId="2" applyAlignment="1">
      <alignment horizontal="distributed" vertical="center"/>
    </xf>
    <xf numFmtId="0" fontId="1" fillId="0" borderId="41" xfId="2" applyBorder="1" applyAlignment="1">
      <alignment horizontal="distributed" vertical="center"/>
    </xf>
    <xf numFmtId="0" fontId="1" fillId="0" borderId="43" xfId="2" applyBorder="1" applyAlignment="1">
      <alignment horizontal="distributed" vertical="center"/>
    </xf>
    <xf numFmtId="0" fontId="1" fillId="0" borderId="0" xfId="2" applyAlignment="1">
      <alignment horizontal="right" vertical="center"/>
    </xf>
    <xf numFmtId="0" fontId="22" fillId="0" borderId="0" xfId="2" applyFont="1" applyAlignment="1">
      <alignment horizontal="center" vertical="center" wrapText="1"/>
    </xf>
    <xf numFmtId="0" fontId="25" fillId="0" borderId="0" xfId="2" applyFont="1" applyAlignment="1">
      <alignment horizontal="center" vertical="center"/>
    </xf>
    <xf numFmtId="0" fontId="31" fillId="0" borderId="0" xfId="2" applyFont="1" applyAlignment="1">
      <alignment horizontal="center" vertical="center"/>
    </xf>
    <xf numFmtId="0" fontId="25" fillId="0" borderId="5" xfId="2" applyFont="1" applyBorder="1" applyAlignment="1">
      <alignment horizontal="center" vertical="center"/>
    </xf>
    <xf numFmtId="0" fontId="25" fillId="0" borderId="37" xfId="2" applyFont="1" applyBorder="1" applyAlignment="1">
      <alignment horizontal="center" vertical="center"/>
    </xf>
    <xf numFmtId="0" fontId="25" fillId="0" borderId="21" xfId="2" applyFont="1" applyBorder="1" applyAlignment="1">
      <alignment horizontal="center" vertical="center"/>
    </xf>
    <xf numFmtId="0" fontId="25" fillId="0" borderId="40" xfId="2" applyFont="1" applyBorder="1" applyAlignment="1">
      <alignment horizontal="center" vertical="center"/>
    </xf>
    <xf numFmtId="0" fontId="25" fillId="0" borderId="0" xfId="2" applyFont="1" applyAlignment="1">
      <alignment horizontal="right" vertical="center"/>
    </xf>
    <xf numFmtId="0" fontId="27" fillId="0" borderId="0" xfId="2" applyFont="1" applyAlignment="1">
      <alignment horizontal="center" vertical="center"/>
    </xf>
    <xf numFmtId="0" fontId="28" fillId="0" borderId="0" xfId="2" applyFont="1" applyAlignment="1">
      <alignment horizontal="center" vertical="center"/>
    </xf>
    <xf numFmtId="0" fontId="33" fillId="0" borderId="0" xfId="2" applyFont="1" applyAlignment="1">
      <alignment horizontal="center" vertical="center"/>
    </xf>
    <xf numFmtId="176" fontId="24" fillId="0" borderId="0" xfId="2" applyNumberFormat="1" applyFont="1" applyAlignment="1">
      <alignment horizontal="center" vertical="center"/>
    </xf>
    <xf numFmtId="0" fontId="24" fillId="0" borderId="0" xfId="2" applyFont="1" applyAlignment="1">
      <alignment horizontal="center" vertical="center"/>
    </xf>
    <xf numFmtId="0" fontId="35" fillId="0" borderId="0" xfId="2" applyFont="1" applyAlignment="1">
      <alignment horizontal="center" vertical="center"/>
    </xf>
    <xf numFmtId="0" fontId="13" fillId="0" borderId="0" xfId="2" applyFont="1" applyAlignment="1">
      <alignment horizontal="right" vertical="center"/>
    </xf>
    <xf numFmtId="0" fontId="19" fillId="0" borderId="0" xfId="2" applyFont="1" applyAlignment="1">
      <alignment horizontal="center" vertical="center"/>
    </xf>
    <xf numFmtId="0" fontId="22" fillId="0" borderId="35" xfId="2" applyFont="1" applyBorder="1" applyAlignment="1">
      <alignment horizontal="center" vertical="center"/>
    </xf>
    <xf numFmtId="0" fontId="1" fillId="0" borderId="21" xfId="2" applyBorder="1" applyAlignment="1">
      <alignment horizontal="center" vertical="center"/>
    </xf>
    <xf numFmtId="0" fontId="1" fillId="0" borderId="37" xfId="2" applyBorder="1" applyAlignment="1">
      <alignment horizontal="center" vertical="center" shrinkToFit="1"/>
    </xf>
    <xf numFmtId="0" fontId="1" fillId="0" borderId="21" xfId="2" applyBorder="1" applyAlignment="1">
      <alignment horizontal="center" vertical="center" shrinkToFit="1"/>
    </xf>
    <xf numFmtId="0" fontId="1" fillId="0" borderId="40" xfId="2" applyBorder="1" applyAlignment="1">
      <alignment horizontal="center" vertical="center" shrinkToFit="1"/>
    </xf>
    <xf numFmtId="0" fontId="1" fillId="0" borderId="9" xfId="2" applyBorder="1" applyAlignment="1">
      <alignment horizontal="center" vertical="center"/>
    </xf>
    <xf numFmtId="0" fontId="1" fillId="0" borderId="0" xfId="2" applyAlignment="1">
      <alignment horizontal="center" vertical="center" shrinkToFit="1"/>
    </xf>
    <xf numFmtId="0" fontId="32" fillId="0" borderId="0" xfId="2" applyFont="1" applyAlignment="1">
      <alignment horizontal="center" vertical="top" textRotation="255"/>
    </xf>
    <xf numFmtId="0" fontId="36" fillId="0" borderId="17" xfId="2" applyFont="1" applyBorder="1" applyAlignment="1">
      <alignment horizontal="center" vertical="center"/>
    </xf>
    <xf numFmtId="0" fontId="36" fillId="0" borderId="13" xfId="2" applyFont="1" applyBorder="1" applyAlignment="1">
      <alignment horizontal="center" vertical="center" wrapText="1"/>
    </xf>
    <xf numFmtId="0" fontId="36" fillId="0" borderId="13" xfId="2" applyFont="1" applyBorder="1" applyAlignment="1">
      <alignment horizontal="center" vertical="center"/>
    </xf>
    <xf numFmtId="0" fontId="36" fillId="0" borderId="0" xfId="2" applyFont="1" applyAlignment="1">
      <alignment horizontal="center" vertical="center"/>
    </xf>
    <xf numFmtId="0" fontId="36" fillId="0" borderId="0" xfId="2" applyFont="1" applyAlignment="1">
      <alignment horizontal="left" vertical="center"/>
    </xf>
    <xf numFmtId="0" fontId="36" fillId="0" borderId="7" xfId="2" applyFont="1" applyBorder="1" applyAlignment="1">
      <alignment horizontal="center" vertical="center" wrapText="1"/>
    </xf>
    <xf numFmtId="0" fontId="36" fillId="0" borderId="10" xfId="2" applyFont="1" applyBorder="1" applyAlignment="1">
      <alignment horizontal="center" vertical="center" wrapText="1"/>
    </xf>
    <xf numFmtId="0" fontId="36" fillId="0" borderId="9" xfId="2" applyFont="1" applyBorder="1" applyAlignment="1">
      <alignment horizontal="center" vertical="center" wrapText="1"/>
    </xf>
    <xf numFmtId="0" fontId="36" fillId="0" borderId="0" xfId="2" applyFont="1" applyAlignment="1">
      <alignment horizontal="center" vertical="center" wrapText="1"/>
    </xf>
    <xf numFmtId="0" fontId="36" fillId="0" borderId="8" xfId="2" applyFont="1" applyBorder="1" applyAlignment="1">
      <alignment horizontal="center" vertical="center" wrapText="1"/>
    </xf>
    <xf numFmtId="0" fontId="36" fillId="0" borderId="10" xfId="2" applyFont="1" applyBorder="1" applyAlignment="1">
      <alignment horizontal="center" vertical="center"/>
    </xf>
    <xf numFmtId="0" fontId="36" fillId="0" borderId="9" xfId="2" applyFont="1" applyBorder="1" applyAlignment="1">
      <alignment horizontal="center" vertical="center"/>
    </xf>
    <xf numFmtId="0" fontId="36" fillId="0" borderId="8" xfId="2" applyFont="1" applyBorder="1" applyAlignment="1">
      <alignment horizontal="center" vertical="center"/>
    </xf>
    <xf numFmtId="20" fontId="36" fillId="0" borderId="7" xfId="2" applyNumberFormat="1" applyFont="1" applyBorder="1" applyAlignment="1">
      <alignment horizontal="center" vertical="center" wrapText="1"/>
    </xf>
    <xf numFmtId="20" fontId="36" fillId="0" borderId="13" xfId="2" applyNumberFormat="1" applyFont="1" applyBorder="1" applyAlignment="1">
      <alignment horizontal="center" vertical="center" wrapText="1"/>
    </xf>
    <xf numFmtId="20" fontId="36" fillId="0" borderId="10" xfId="2" applyNumberFormat="1" applyFont="1" applyBorder="1" applyAlignment="1">
      <alignment horizontal="center" vertical="center" wrapText="1"/>
    </xf>
    <xf numFmtId="20" fontId="36" fillId="0" borderId="9" xfId="2" applyNumberFormat="1" applyFont="1" applyBorder="1" applyAlignment="1">
      <alignment horizontal="center" vertical="center" wrapText="1"/>
    </xf>
    <xf numFmtId="20" fontId="36" fillId="0" borderId="0" xfId="2" applyNumberFormat="1" applyFont="1" applyAlignment="1">
      <alignment horizontal="center" vertical="center" wrapText="1"/>
    </xf>
    <xf numFmtId="20" fontId="36" fillId="0" borderId="8" xfId="2" applyNumberFormat="1" applyFont="1" applyBorder="1" applyAlignment="1">
      <alignment horizontal="center" vertical="center" wrapText="1"/>
    </xf>
    <xf numFmtId="0" fontId="15" fillId="0" borderId="5" xfId="2" applyFont="1" applyBorder="1" applyAlignment="1">
      <alignment horizontal="center" vertical="center"/>
    </xf>
    <xf numFmtId="0" fontId="38" fillId="0" borderId="5" xfId="2" applyFont="1" applyBorder="1" applyAlignment="1">
      <alignment horizontal="center" vertical="center"/>
    </xf>
    <xf numFmtId="0" fontId="38" fillId="0" borderId="0" xfId="2" applyFont="1" applyAlignment="1">
      <alignment horizontal="center" vertical="center"/>
    </xf>
    <xf numFmtId="0" fontId="19" fillId="0" borderId="5" xfId="2" applyFont="1" applyBorder="1" applyAlignment="1">
      <alignment horizontal="center" vertical="center"/>
    </xf>
    <xf numFmtId="0" fontId="19" fillId="0" borderId="7" xfId="2" applyFont="1" applyBorder="1" applyAlignment="1">
      <alignment horizontal="center" vertical="center"/>
    </xf>
    <xf numFmtId="0" fontId="19" fillId="0" borderId="10" xfId="2" applyFont="1" applyBorder="1" applyAlignment="1">
      <alignment horizontal="center" vertical="center"/>
    </xf>
    <xf numFmtId="0" fontId="19" fillId="0" borderId="45" xfId="2" applyFont="1" applyBorder="1" applyAlignment="1">
      <alignment horizontal="center" vertical="center"/>
    </xf>
    <xf numFmtId="0" fontId="19" fillId="0" borderId="8" xfId="2" applyFont="1" applyBorder="1" applyAlignment="1">
      <alignment horizontal="center" vertical="center"/>
    </xf>
    <xf numFmtId="0" fontId="19" fillId="0" borderId="42" xfId="2" applyFont="1" applyBorder="1" applyAlignment="1">
      <alignment horizontal="center" vertical="center"/>
    </xf>
    <xf numFmtId="0" fontId="19" fillId="0" borderId="4" xfId="2" applyFont="1" applyBorder="1" applyAlignment="1">
      <alignment horizontal="center" vertical="center" shrinkToFit="1"/>
    </xf>
    <xf numFmtId="0" fontId="19" fillId="0" borderId="22" xfId="2" applyFont="1" applyBorder="1" applyAlignment="1">
      <alignment horizontal="center" vertical="center" shrinkToFit="1"/>
    </xf>
    <xf numFmtId="0" fontId="19" fillId="0" borderId="5" xfId="2" applyFont="1" applyBorder="1" applyAlignment="1">
      <alignment horizontal="center" vertical="center" shrinkToFit="1"/>
    </xf>
    <xf numFmtId="0" fontId="19" fillId="0" borderId="9" xfId="2" applyFont="1" applyBorder="1" applyAlignment="1">
      <alignment horizontal="center" vertical="center"/>
    </xf>
    <xf numFmtId="0" fontId="19" fillId="0" borderId="4" xfId="2" applyFont="1" applyBorder="1" applyAlignment="1">
      <alignment horizontal="center" vertical="center"/>
    </xf>
    <xf numFmtId="0" fontId="19" fillId="0" borderId="22" xfId="2" applyFont="1" applyBorder="1" applyAlignment="1">
      <alignment horizontal="center" vertical="center"/>
    </xf>
    <xf numFmtId="0" fontId="21" fillId="0" borderId="0" xfId="2" applyFont="1" applyAlignment="1">
      <alignment horizontal="distributed" vertical="center"/>
    </xf>
    <xf numFmtId="0" fontId="21" fillId="0" borderId="0" xfId="2" applyFont="1" applyAlignment="1">
      <alignment horizontal="distributed" vertical="center" wrapText="1"/>
    </xf>
    <xf numFmtId="0" fontId="13" fillId="0" borderId="13" xfId="2" applyFont="1" applyBorder="1" applyAlignment="1">
      <alignment horizontal="right" vertical="center"/>
    </xf>
    <xf numFmtId="0" fontId="13" fillId="0" borderId="17" xfId="2" applyFont="1" applyBorder="1" applyAlignment="1">
      <alignment horizontal="right" vertical="center"/>
    </xf>
    <xf numFmtId="0" fontId="21" fillId="0" borderId="8" xfId="2" applyFont="1" applyBorder="1" applyAlignment="1">
      <alignment horizontal="center" vertical="center"/>
    </xf>
    <xf numFmtId="0" fontId="13" fillId="0" borderId="7" xfId="2" applyFont="1" applyBorder="1" applyAlignment="1">
      <alignment horizontal="left" vertical="center"/>
    </xf>
    <xf numFmtId="0" fontId="13" fillId="0" borderId="45" xfId="2" applyFont="1" applyBorder="1" applyAlignment="1">
      <alignment horizontal="left" vertical="center"/>
    </xf>
    <xf numFmtId="0" fontId="13" fillId="0" borderId="8" xfId="2" applyFont="1" applyBorder="1" applyAlignment="1">
      <alignment horizontal="right" vertical="center"/>
    </xf>
    <xf numFmtId="0" fontId="13" fillId="0" borderId="9" xfId="2" applyFont="1" applyBorder="1" applyAlignment="1">
      <alignment horizontal="left" vertical="center"/>
    </xf>
    <xf numFmtId="0" fontId="21" fillId="0" borderId="13" xfId="2" applyFont="1" applyBorder="1" applyAlignment="1">
      <alignment horizontal="left" vertical="center"/>
    </xf>
    <xf numFmtId="0" fontId="21" fillId="0" borderId="0" xfId="2" applyFont="1" applyAlignment="1">
      <alignment horizontal="left" vertical="center"/>
    </xf>
    <xf numFmtId="0" fontId="13" fillId="0" borderId="7" xfId="2" applyFont="1" applyBorder="1" applyAlignment="1">
      <alignment horizontal="center" vertical="center"/>
    </xf>
    <xf numFmtId="0" fontId="13" fillId="0" borderId="10" xfId="2" applyFont="1" applyBorder="1" applyAlignment="1">
      <alignment horizontal="center" vertical="center"/>
    </xf>
    <xf numFmtId="0" fontId="21" fillId="0" borderId="0" xfId="2" applyFont="1" applyAlignment="1">
      <alignment horizontal="distributed" vertical="center" shrinkToFit="1"/>
    </xf>
    <xf numFmtId="0" fontId="21" fillId="0" borderId="0" xfId="2" applyFont="1" applyAlignment="1">
      <alignment horizontal="right" vertical="center"/>
    </xf>
    <xf numFmtId="0" fontId="39" fillId="0" borderId="0" xfId="2" applyFont="1" applyAlignment="1">
      <alignment horizontal="left" vertical="center"/>
    </xf>
    <xf numFmtId="0" fontId="40" fillId="0" borderId="0" xfId="2" applyFont="1" applyAlignment="1">
      <alignment horizontal="left" vertical="center"/>
    </xf>
    <xf numFmtId="0" fontId="13" fillId="0" borderId="10" xfId="2" applyFont="1" applyBorder="1" applyAlignment="1">
      <alignment horizontal="right" vertical="center"/>
    </xf>
    <xf numFmtId="0" fontId="13" fillId="0" borderId="42" xfId="2" applyFont="1" applyBorder="1" applyAlignment="1">
      <alignment horizontal="right" vertical="center"/>
    </xf>
    <xf numFmtId="0" fontId="1" fillId="0" borderId="45" xfId="2" applyBorder="1" applyAlignment="1">
      <alignment horizontal="left" vertical="center"/>
    </xf>
    <xf numFmtId="0" fontId="21" fillId="0" borderId="17" xfId="2" applyFont="1" applyBorder="1" applyAlignment="1">
      <alignment horizontal="left" vertical="center"/>
    </xf>
    <xf numFmtId="0" fontId="21" fillId="0" borderId="21" xfId="2" applyFont="1" applyBorder="1" applyAlignment="1">
      <alignment horizontal="left" vertical="center"/>
    </xf>
    <xf numFmtId="0" fontId="0" fillId="0" borderId="0" xfId="5" applyFont="1" applyAlignment="1">
      <alignment horizontal="center" vertical="center"/>
    </xf>
    <xf numFmtId="0" fontId="0" fillId="0" borderId="0" xfId="5" applyFont="1" applyAlignment="1">
      <alignment horizontal="left" vertical="center"/>
    </xf>
    <xf numFmtId="0" fontId="41" fillId="0" borderId="21" xfId="6" applyBorder="1" applyAlignment="1">
      <alignment horizontal="center" vertical="center"/>
    </xf>
    <xf numFmtId="178" fontId="43" fillId="0" borderId="70" xfId="6" applyNumberFormat="1" applyFont="1" applyBorder="1" applyAlignment="1">
      <alignment horizontal="center" vertical="center"/>
    </xf>
    <xf numFmtId="178" fontId="43" fillId="0" borderId="69" xfId="6" applyNumberFormat="1" applyFont="1" applyBorder="1" applyAlignment="1">
      <alignment horizontal="center" vertical="center"/>
    </xf>
    <xf numFmtId="179" fontId="43" fillId="0" borderId="62" xfId="6" applyNumberFormat="1" applyFont="1" applyBorder="1" applyAlignment="1">
      <alignment horizontal="center" vertical="center"/>
    </xf>
    <xf numFmtId="178" fontId="43" fillId="0" borderId="62" xfId="6" applyNumberFormat="1" applyFont="1" applyBorder="1" applyAlignment="1">
      <alignment horizontal="center" vertical="center"/>
    </xf>
    <xf numFmtId="178" fontId="43" fillId="0" borderId="61" xfId="6" applyNumberFormat="1" applyFont="1" applyBorder="1" applyAlignment="1">
      <alignment horizontal="center" vertical="center"/>
    </xf>
    <xf numFmtId="177" fontId="41" fillId="0" borderId="64" xfId="6" applyNumberFormat="1" applyBorder="1" applyAlignment="1">
      <alignment horizontal="center" vertical="center"/>
    </xf>
    <xf numFmtId="177" fontId="41" fillId="0" borderId="63" xfId="6" applyNumberFormat="1" applyBorder="1" applyAlignment="1">
      <alignment horizontal="center" vertical="center"/>
    </xf>
    <xf numFmtId="177" fontId="41" fillId="0" borderId="62" xfId="6" applyNumberFormat="1" applyBorder="1" applyAlignment="1">
      <alignment horizontal="center" vertical="center"/>
    </xf>
    <xf numFmtId="177" fontId="41" fillId="0" borderId="61" xfId="6" applyNumberFormat="1" applyBorder="1" applyAlignment="1">
      <alignment horizontal="center" vertical="center"/>
    </xf>
    <xf numFmtId="0" fontId="41" fillId="0" borderId="17" xfId="6" applyBorder="1" applyAlignment="1">
      <alignment horizontal="center" vertical="center"/>
    </xf>
    <xf numFmtId="0" fontId="41" fillId="0" borderId="60" xfId="6" applyBorder="1" applyAlignment="1">
      <alignment horizontal="center" vertical="center"/>
    </xf>
    <xf numFmtId="0" fontId="41" fillId="0" borderId="59" xfId="6" applyBorder="1" applyAlignment="1">
      <alignment horizontal="center" vertical="center"/>
    </xf>
    <xf numFmtId="0" fontId="41" fillId="0" borderId="68" xfId="6" applyBorder="1" applyAlignment="1">
      <alignment horizontal="center" vertical="center"/>
    </xf>
    <xf numFmtId="0" fontId="41" fillId="0" borderId="67" xfId="6" applyBorder="1" applyAlignment="1">
      <alignment horizontal="center" vertical="center"/>
    </xf>
    <xf numFmtId="0" fontId="41" fillId="0" borderId="65" xfId="6" applyBorder="1" applyAlignment="1">
      <alignment horizontal="center" vertical="center"/>
    </xf>
    <xf numFmtId="0" fontId="41" fillId="0" borderId="62" xfId="6" applyBorder="1" applyAlignment="1">
      <alignment horizontal="center" vertical="center"/>
    </xf>
    <xf numFmtId="178" fontId="43" fillId="0" borderId="67" xfId="6" applyNumberFormat="1" applyFont="1" applyBorder="1" applyAlignment="1">
      <alignment horizontal="center" vertical="center"/>
    </xf>
    <xf numFmtId="178" fontId="43" fillId="0" borderId="66" xfId="6" applyNumberFormat="1" applyFont="1" applyBorder="1" applyAlignment="1">
      <alignment horizontal="center" vertical="center"/>
    </xf>
    <xf numFmtId="177" fontId="43" fillId="0" borderId="62" xfId="6" applyNumberFormat="1" applyFont="1" applyBorder="1" applyAlignment="1">
      <alignment horizontal="center" vertical="center"/>
    </xf>
    <xf numFmtId="0" fontId="41" fillId="0" borderId="68" xfId="6" applyBorder="1" applyAlignment="1">
      <alignment horizontal="center" vertical="center" wrapText="1"/>
    </xf>
    <xf numFmtId="0" fontId="41" fillId="0" borderId="67" xfId="6" applyBorder="1" applyAlignment="1">
      <alignment horizontal="center" vertical="center" wrapText="1"/>
    </xf>
    <xf numFmtId="0" fontId="41" fillId="0" borderId="71" xfId="6" applyBorder="1" applyAlignment="1">
      <alignment horizontal="center" vertical="center" wrapText="1"/>
    </xf>
    <xf numFmtId="0" fontId="41" fillId="0" borderId="70" xfId="6" applyBorder="1" applyAlignment="1">
      <alignment horizontal="center" vertical="center" wrapText="1"/>
    </xf>
    <xf numFmtId="0" fontId="41" fillId="0" borderId="65" xfId="6" applyBorder="1" applyAlignment="1">
      <alignment horizontal="center" vertical="center" wrapText="1"/>
    </xf>
    <xf numFmtId="0" fontId="41" fillId="0" borderId="62" xfId="6" applyBorder="1" applyAlignment="1">
      <alignment horizontal="center" vertical="center" wrapText="1"/>
    </xf>
    <xf numFmtId="177" fontId="43" fillId="0" borderId="61" xfId="6" applyNumberFormat="1" applyFont="1" applyBorder="1" applyAlignment="1">
      <alignment horizontal="center" vertical="center"/>
    </xf>
    <xf numFmtId="0" fontId="41" fillId="0" borderId="75" xfId="6" applyBorder="1" applyAlignment="1">
      <alignment horizontal="center" vertical="center"/>
    </xf>
    <xf numFmtId="0" fontId="41" fillId="0" borderId="74" xfId="6" applyBorder="1" applyAlignment="1">
      <alignment horizontal="center" vertical="center"/>
    </xf>
    <xf numFmtId="0" fontId="41" fillId="0" borderId="72" xfId="6" applyBorder="1" applyAlignment="1">
      <alignment horizontal="center" vertical="center"/>
    </xf>
    <xf numFmtId="0" fontId="41" fillId="0" borderId="73" xfId="6" applyBorder="1" applyAlignment="1">
      <alignment horizontal="center" vertical="center"/>
    </xf>
    <xf numFmtId="0" fontId="41" fillId="0" borderId="40" xfId="6" applyBorder="1" applyAlignment="1">
      <alignment horizontal="center" vertical="center"/>
    </xf>
    <xf numFmtId="178" fontId="41" fillId="0" borderId="70" xfId="6" applyNumberFormat="1" applyBorder="1" applyAlignment="1">
      <alignment horizontal="center" vertical="center"/>
    </xf>
    <xf numFmtId="178" fontId="41" fillId="0" borderId="69" xfId="6" applyNumberFormat="1" applyBorder="1" applyAlignment="1">
      <alignment horizontal="center" vertical="center"/>
    </xf>
    <xf numFmtId="179" fontId="41" fillId="0" borderId="62" xfId="6" applyNumberFormat="1" applyBorder="1" applyAlignment="1">
      <alignment horizontal="center" vertical="center"/>
    </xf>
    <xf numFmtId="178" fontId="41" fillId="0" borderId="62" xfId="6" applyNumberFormat="1" applyBorder="1" applyAlignment="1">
      <alignment horizontal="center" vertical="center"/>
    </xf>
    <xf numFmtId="178" fontId="41" fillId="0" borderId="61" xfId="6" applyNumberFormat="1" applyBorder="1" applyAlignment="1">
      <alignment horizontal="center" vertical="center"/>
    </xf>
    <xf numFmtId="178" fontId="41" fillId="0" borderId="67" xfId="6" applyNumberFormat="1" applyBorder="1" applyAlignment="1">
      <alignment horizontal="center" vertical="center"/>
    </xf>
    <xf numFmtId="178" fontId="41" fillId="0" borderId="66" xfId="6" applyNumberFormat="1" applyBorder="1" applyAlignment="1">
      <alignment horizontal="center" vertical="center"/>
    </xf>
    <xf numFmtId="0" fontId="41" fillId="0" borderId="0" xfId="6" applyAlignment="1">
      <alignment horizontal="left" vertical="center"/>
    </xf>
    <xf numFmtId="0" fontId="48" fillId="0" borderId="35" xfId="7" applyFont="1" applyBorder="1" applyAlignment="1">
      <alignment horizontal="center" vertical="center"/>
    </xf>
    <xf numFmtId="0" fontId="33" fillId="0" borderId="5" xfId="7" applyFont="1" applyBorder="1" applyAlignment="1">
      <alignment horizontal="center" vertical="center"/>
    </xf>
    <xf numFmtId="0" fontId="51" fillId="0" borderId="5" xfId="7" applyFont="1" applyBorder="1" applyAlignment="1">
      <alignment horizontal="center" vertical="center"/>
    </xf>
    <xf numFmtId="0" fontId="51" fillId="0" borderId="0" xfId="7" applyFont="1" applyAlignment="1">
      <alignment horizontal="center" vertical="center"/>
    </xf>
    <xf numFmtId="0" fontId="21" fillId="0" borderId="5" xfId="7" applyFont="1" applyBorder="1" applyAlignment="1">
      <alignment horizontal="center" vertical="center"/>
    </xf>
    <xf numFmtId="0" fontId="45" fillId="0" borderId="34" xfId="7" applyBorder="1" applyAlignment="1">
      <alignment horizontal="center"/>
    </xf>
    <xf numFmtId="49" fontId="1" fillId="0" borderId="0" xfId="2" applyNumberFormat="1" applyAlignment="1">
      <alignment horizontal="center" vertical="center"/>
    </xf>
    <xf numFmtId="0" fontId="1" fillId="0" borderId="0" xfId="2" applyAlignment="1">
      <alignment horizontal="distributed" vertical="center" shrinkToFit="1"/>
    </xf>
    <xf numFmtId="0" fontId="11" fillId="0" borderId="0" xfId="2" applyFont="1" applyAlignment="1">
      <alignment horizontal="center" vertical="center"/>
    </xf>
    <xf numFmtId="49" fontId="11" fillId="0" borderId="0" xfId="2" applyNumberFormat="1" applyFont="1" applyAlignment="1">
      <alignment horizontal="distributed" vertical="center"/>
    </xf>
    <xf numFmtId="49" fontId="11" fillId="0" borderId="0" xfId="2" applyNumberFormat="1" applyFont="1" applyAlignment="1">
      <alignment horizontal="center" vertical="center"/>
    </xf>
    <xf numFmtId="49" fontId="11" fillId="0" borderId="0" xfId="2" applyNumberFormat="1" applyFont="1" applyAlignment="1">
      <alignment horizontal="distributed" vertical="center" indent="1"/>
    </xf>
    <xf numFmtId="0" fontId="52" fillId="0" borderId="0" xfId="2" applyFont="1" applyAlignment="1">
      <alignment horizontal="left" vertical="center"/>
    </xf>
    <xf numFmtId="0" fontId="53" fillId="0" borderId="0" xfId="2" applyFont="1" applyAlignment="1">
      <alignment horizontal="center" vertical="center"/>
    </xf>
    <xf numFmtId="0" fontId="51" fillId="0" borderId="0" xfId="2" applyFont="1" applyAlignment="1">
      <alignment horizontal="center" vertical="center"/>
    </xf>
    <xf numFmtId="0" fontId="55" fillId="0" borderId="0" xfId="2" applyFont="1" applyAlignment="1">
      <alignment horizontal="center" vertical="distributed" textRotation="255"/>
    </xf>
    <xf numFmtId="20" fontId="54" fillId="0" borderId="7" xfId="2" applyNumberFormat="1" applyFont="1" applyBorder="1" applyAlignment="1">
      <alignment horizontal="center" vertical="center"/>
    </xf>
    <xf numFmtId="20" fontId="54" fillId="0" borderId="10" xfId="2" applyNumberFormat="1" applyFont="1" applyBorder="1" applyAlignment="1">
      <alignment horizontal="center" vertical="center"/>
    </xf>
    <xf numFmtId="20" fontId="54" fillId="0" borderId="9" xfId="2" applyNumberFormat="1" applyFont="1" applyBorder="1" applyAlignment="1">
      <alignment horizontal="center" vertical="center"/>
    </xf>
    <xf numFmtId="20" fontId="54" fillId="0" borderId="8" xfId="2" applyNumberFormat="1" applyFont="1" applyBorder="1" applyAlignment="1">
      <alignment horizontal="center" vertical="center"/>
    </xf>
    <xf numFmtId="0" fontId="55" fillId="0" borderId="0" xfId="2" applyFont="1" applyAlignment="1">
      <alignment horizontal="center" vertical="center"/>
    </xf>
    <xf numFmtId="20" fontId="54" fillId="0" borderId="13" xfId="2" applyNumberFormat="1" applyFont="1" applyBorder="1" applyAlignment="1">
      <alignment horizontal="center" vertical="center"/>
    </xf>
    <xf numFmtId="20" fontId="54" fillId="0" borderId="0" xfId="2" applyNumberFormat="1" applyFont="1" applyAlignment="1">
      <alignment horizontal="center" vertical="center"/>
    </xf>
    <xf numFmtId="0" fontId="55" fillId="0" borderId="37" xfId="2" applyFont="1" applyBorder="1" applyAlignment="1">
      <alignment horizontal="center" vertical="center"/>
    </xf>
    <xf numFmtId="0" fontId="55" fillId="0" borderId="21" xfId="2" applyFont="1" applyBorder="1" applyAlignment="1">
      <alignment horizontal="center" vertical="center"/>
    </xf>
    <xf numFmtId="0" fontId="55" fillId="0" borderId="40" xfId="2" applyFont="1" applyBorder="1" applyAlignment="1">
      <alignment horizontal="center" vertical="center"/>
    </xf>
    <xf numFmtId="0" fontId="58" fillId="0" borderId="0" xfId="2" applyFont="1" applyAlignment="1">
      <alignment horizontal="center" vertical="center"/>
    </xf>
    <xf numFmtId="0" fontId="54" fillId="0" borderId="0" xfId="2" applyFont="1" applyAlignment="1">
      <alignment horizontal="center" vertical="center"/>
    </xf>
    <xf numFmtId="182" fontId="54" fillId="0" borderId="0" xfId="2" applyNumberFormat="1" applyFont="1" applyAlignment="1">
      <alignment horizontal="center" vertical="center"/>
    </xf>
    <xf numFmtId="0" fontId="56" fillId="0" borderId="0" xfId="2" applyFont="1" applyAlignment="1">
      <alignment horizontal="center" vertical="center"/>
    </xf>
    <xf numFmtId="182" fontId="56" fillId="0" borderId="0" xfId="2" applyNumberFormat="1" applyFont="1" applyAlignment="1">
      <alignment horizontal="center" vertical="center"/>
    </xf>
    <xf numFmtId="0" fontId="60" fillId="0" borderId="0" xfId="2" applyFont="1" applyAlignment="1">
      <alignment horizontal="center" vertical="center"/>
    </xf>
    <xf numFmtId="0" fontId="60" fillId="0" borderId="0" xfId="2" applyFont="1" applyAlignment="1">
      <alignment horizontal="distributed" vertical="center"/>
    </xf>
    <xf numFmtId="0" fontId="60" fillId="0" borderId="0" xfId="2" applyFont="1" applyAlignment="1">
      <alignment horizontal="right" vertical="center"/>
    </xf>
    <xf numFmtId="0" fontId="60" fillId="0" borderId="0" xfId="2" applyFont="1" applyAlignment="1">
      <alignment horizontal="distributed" vertical="center" wrapText="1"/>
    </xf>
    <xf numFmtId="0" fontId="63" fillId="0" borderId="0" xfId="2" applyFont="1" applyAlignment="1">
      <alignment horizontal="distributed" vertical="center" wrapText="1"/>
    </xf>
    <xf numFmtId="0" fontId="63" fillId="0" borderId="0" xfId="2" applyFont="1" applyAlignment="1">
      <alignment horizontal="distributed" vertical="center"/>
    </xf>
    <xf numFmtId="0" fontId="60" fillId="0" borderId="0" xfId="2" applyFont="1" applyAlignment="1">
      <alignment horizontal="left" vertical="center"/>
    </xf>
    <xf numFmtId="0" fontId="64" fillId="0" borderId="0" xfId="2" applyFont="1" applyAlignment="1">
      <alignment horizontal="left" vertical="center"/>
    </xf>
    <xf numFmtId="0" fontId="60" fillId="0" borderId="0" xfId="2" applyFont="1" applyAlignment="1">
      <alignment vertical="center"/>
    </xf>
    <xf numFmtId="0" fontId="11" fillId="0" borderId="0" xfId="2" applyFont="1" applyAlignment="1">
      <alignment vertical="center"/>
    </xf>
    <xf numFmtId="0" fontId="60" fillId="0" borderId="10" xfId="2" applyFont="1" applyBorder="1" applyAlignment="1">
      <alignment horizontal="center" vertical="center"/>
    </xf>
    <xf numFmtId="0" fontId="60" fillId="0" borderId="8" xfId="2" applyFont="1" applyBorder="1" applyAlignment="1">
      <alignment horizontal="center" vertical="center"/>
    </xf>
    <xf numFmtId="0" fontId="60" fillId="0" borderId="42" xfId="2" applyFont="1" applyBorder="1" applyAlignment="1">
      <alignment horizontal="center" vertical="center"/>
    </xf>
    <xf numFmtId="0" fontId="60" fillId="0" borderId="0" xfId="2" quotePrefix="1" applyFont="1" applyAlignment="1">
      <alignment horizontal="center" vertical="center"/>
    </xf>
    <xf numFmtId="0" fontId="60" fillId="0" borderId="9" xfId="2" applyFont="1" applyBorder="1" applyAlignment="1">
      <alignment horizontal="center" vertical="center"/>
    </xf>
    <xf numFmtId="0" fontId="60" fillId="0" borderId="7" xfId="2" applyFont="1" applyBorder="1" applyAlignment="1">
      <alignment horizontal="center" vertical="center"/>
    </xf>
    <xf numFmtId="0" fontId="60" fillId="0" borderId="45" xfId="2" applyFont="1" applyBorder="1" applyAlignment="1">
      <alignment horizontal="center" vertical="center"/>
    </xf>
    <xf numFmtId="0" fontId="66" fillId="0" borderId="9" xfId="2" applyFont="1" applyBorder="1" applyAlignment="1">
      <alignment horizontal="center" vertical="center"/>
    </xf>
    <xf numFmtId="0" fontId="66" fillId="0" borderId="0" xfId="2" applyFont="1" applyAlignment="1">
      <alignment horizontal="center" vertical="center"/>
    </xf>
    <xf numFmtId="0" fontId="67" fillId="0" borderId="0" xfId="2" applyFont="1" applyAlignment="1">
      <alignment horizontal="center" vertical="center"/>
    </xf>
    <xf numFmtId="0" fontId="66" fillId="0" borderId="8" xfId="2" applyFont="1" applyBorder="1" applyAlignment="1">
      <alignment horizontal="center" vertical="center"/>
    </xf>
    <xf numFmtId="0" fontId="60" fillId="0" borderId="0" xfId="2" applyFont="1" applyAlignment="1">
      <alignment horizontal="center" vertical="center" textRotation="255"/>
    </xf>
    <xf numFmtId="0" fontId="11" fillId="0" borderId="0" xfId="2" applyFont="1" applyAlignment="1">
      <alignment horizontal="distributed" vertical="center"/>
    </xf>
    <xf numFmtId="0" fontId="11" fillId="0" borderId="0" xfId="2" applyFont="1" applyAlignment="1">
      <alignment horizontal="right" vertical="center"/>
    </xf>
    <xf numFmtId="0" fontId="69" fillId="0" borderId="0" xfId="2" applyFont="1" applyAlignment="1">
      <alignment horizontal="center" vertical="center"/>
    </xf>
    <xf numFmtId="0" fontId="60" fillId="0" borderId="0" xfId="2" quotePrefix="1" applyFont="1" applyAlignment="1">
      <alignment horizontal="distributed" vertical="center"/>
    </xf>
    <xf numFmtId="0" fontId="65" fillId="0" borderId="0" xfId="2" applyFont="1" applyAlignment="1">
      <alignment horizontal="left" vertical="center"/>
    </xf>
    <xf numFmtId="0" fontId="67" fillId="0" borderId="8" xfId="2" applyFont="1" applyBorder="1" applyAlignment="1">
      <alignment horizontal="center" vertical="center"/>
    </xf>
    <xf numFmtId="0" fontId="1" fillId="0" borderId="35" xfId="2" applyBorder="1" applyAlignment="1">
      <alignment horizontal="center"/>
    </xf>
    <xf numFmtId="0" fontId="1" fillId="0" borderId="34" xfId="2" applyBorder="1" applyAlignment="1">
      <alignment horizontal="center"/>
    </xf>
    <xf numFmtId="0" fontId="12" fillId="0" borderId="0" xfId="2" applyFont="1" applyAlignment="1">
      <alignment horizontal="center" vertical="center" wrapText="1"/>
    </xf>
    <xf numFmtId="0" fontId="74" fillId="0" borderId="106" xfId="2" applyFont="1" applyBorder="1" applyAlignment="1">
      <alignment horizontal="distributed" vertical="center" shrinkToFit="1"/>
    </xf>
    <xf numFmtId="0" fontId="74" fillId="0" borderId="105" xfId="2" applyFont="1" applyBorder="1" applyAlignment="1">
      <alignment horizontal="distributed" vertical="center"/>
    </xf>
    <xf numFmtId="0" fontId="74" fillId="0" borderId="104" xfId="2" applyFont="1" applyBorder="1" applyAlignment="1">
      <alignment horizontal="distributed" vertical="center"/>
    </xf>
    <xf numFmtId="0" fontId="74" fillId="0" borderId="103" xfId="2" applyFont="1" applyBorder="1" applyAlignment="1">
      <alignment horizontal="center" vertical="center"/>
    </xf>
    <xf numFmtId="0" fontId="74" fillId="0" borderId="102" xfId="2" applyFont="1" applyBorder="1" applyAlignment="1">
      <alignment horizontal="center" vertical="center"/>
    </xf>
    <xf numFmtId="0" fontId="74" fillId="0" borderId="52" xfId="2" applyFont="1" applyBorder="1" applyAlignment="1">
      <alignment horizontal="distributed" vertical="center" shrinkToFit="1"/>
    </xf>
    <xf numFmtId="0" fontId="74" fillId="0" borderId="21" xfId="2" applyFont="1" applyBorder="1" applyAlignment="1">
      <alignment horizontal="distributed" vertical="center"/>
    </xf>
    <xf numFmtId="0" fontId="74" fillId="0" borderId="40" xfId="2" applyFont="1" applyBorder="1" applyAlignment="1">
      <alignment horizontal="distributed" vertical="center"/>
    </xf>
    <xf numFmtId="0" fontId="71" fillId="0" borderId="5" xfId="2" applyFont="1" applyBorder="1" applyAlignment="1">
      <alignment horizontal="center" vertical="center"/>
    </xf>
    <xf numFmtId="0" fontId="71" fillId="0" borderId="4" xfId="2" applyFont="1" applyBorder="1" applyAlignment="1">
      <alignment horizontal="center" vertical="center"/>
    </xf>
    <xf numFmtId="0" fontId="71" fillId="0" borderId="107" xfId="2" applyFont="1" applyBorder="1" applyAlignment="1">
      <alignment horizontal="center" vertical="center"/>
    </xf>
    <xf numFmtId="0" fontId="74" fillId="0" borderId="91" xfId="2" applyFont="1" applyBorder="1" applyAlignment="1">
      <alignment horizontal="left"/>
    </xf>
    <xf numFmtId="0" fontId="74" fillId="0" borderId="0" xfId="2" applyFont="1" applyAlignment="1">
      <alignment vertical="center"/>
    </xf>
    <xf numFmtId="0" fontId="74" fillId="0" borderId="54" xfId="2" applyFont="1" applyBorder="1" applyAlignment="1">
      <alignment horizontal="distributed" vertical="center"/>
    </xf>
    <xf numFmtId="0" fontId="74" fillId="0" borderId="111" xfId="2" applyFont="1" applyBorder="1" applyAlignment="1">
      <alignment horizontal="distributed" vertical="center"/>
    </xf>
    <xf numFmtId="0" fontId="74" fillId="0" borderId="110" xfId="2" applyFont="1" applyBorder="1" applyAlignment="1">
      <alignment horizontal="distributed" vertical="center"/>
    </xf>
    <xf numFmtId="0" fontId="71" fillId="0" borderId="109" xfId="2" applyFont="1" applyBorder="1" applyAlignment="1">
      <alignment horizontal="center" vertical="center"/>
    </xf>
    <xf numFmtId="0" fontId="71" fillId="0" borderId="108" xfId="2" applyFont="1" applyBorder="1" applyAlignment="1">
      <alignment horizontal="center" vertical="center"/>
    </xf>
    <xf numFmtId="0" fontId="71" fillId="0" borderId="106" xfId="2" applyFont="1" applyBorder="1" applyAlignment="1">
      <alignment horizontal="center" vertical="center"/>
    </xf>
    <xf numFmtId="0" fontId="71" fillId="0" borderId="105" xfId="2" applyFont="1" applyBorder="1" applyAlignment="1">
      <alignment horizontal="center" vertical="center"/>
    </xf>
    <xf numFmtId="0" fontId="71" fillId="0" borderId="104" xfId="2" applyFont="1" applyBorder="1" applyAlignment="1">
      <alignment horizontal="center" vertical="center"/>
    </xf>
    <xf numFmtId="0" fontId="71" fillId="0" borderId="103" xfId="2" applyFont="1" applyBorder="1" applyAlignment="1">
      <alignment horizontal="center" vertical="center"/>
    </xf>
    <xf numFmtId="0" fontId="71" fillId="0" borderId="102" xfId="2" applyFont="1" applyBorder="1" applyAlignment="1">
      <alignment horizontal="center" vertical="center"/>
    </xf>
    <xf numFmtId="0" fontId="71" fillId="0" borderId="84" xfId="2" applyFont="1" applyBorder="1" applyAlignment="1">
      <alignment horizontal="center" vertical="center"/>
    </xf>
    <xf numFmtId="0" fontId="71" fillId="0" borderId="115" xfId="2" applyFont="1" applyBorder="1" applyAlignment="1">
      <alignment horizontal="center" vertical="center"/>
    </xf>
    <xf numFmtId="0" fontId="71" fillId="0" borderId="113" xfId="2" applyFont="1" applyBorder="1" applyAlignment="1">
      <alignment horizontal="center" vertical="center"/>
    </xf>
    <xf numFmtId="0" fontId="71" fillId="0" borderId="113" xfId="2" applyFont="1" applyBorder="1" applyAlignment="1">
      <alignment vertical="center"/>
    </xf>
    <xf numFmtId="0" fontId="71" fillId="0" borderId="112" xfId="2" applyFont="1" applyBorder="1" applyAlignment="1">
      <alignment horizontal="center" vertical="center"/>
    </xf>
    <xf numFmtId="0" fontId="71" fillId="0" borderId="116" xfId="2" applyFont="1" applyBorder="1" applyAlignment="1">
      <alignment vertical="center" shrinkToFit="1"/>
    </xf>
    <xf numFmtId="0" fontId="71" fillId="0" borderId="13" xfId="2" applyFont="1" applyBorder="1" applyAlignment="1">
      <alignment vertical="center"/>
    </xf>
    <xf numFmtId="0" fontId="71" fillId="0" borderId="10" xfId="2" applyFont="1" applyBorder="1" applyAlignment="1">
      <alignment vertical="center"/>
    </xf>
    <xf numFmtId="0" fontId="71" fillId="0" borderId="114" xfId="2" applyFont="1" applyBorder="1" applyAlignment="1">
      <alignment vertical="center"/>
    </xf>
    <xf numFmtId="0" fontId="71" fillId="0" borderId="0" xfId="2" applyFont="1" applyAlignment="1">
      <alignment vertical="center"/>
    </xf>
    <xf numFmtId="0" fontId="71" fillId="0" borderId="8" xfId="2" applyFont="1" applyBorder="1" applyAlignment="1">
      <alignment vertical="center"/>
    </xf>
    <xf numFmtId="0" fontId="71" fillId="0" borderId="84" xfId="2" applyFont="1" applyBorder="1" applyAlignment="1">
      <alignment vertical="center"/>
    </xf>
    <xf numFmtId="0" fontId="71" fillId="0" borderId="82" xfId="2" applyFont="1" applyBorder="1" applyAlignment="1">
      <alignment horizontal="center" vertical="center"/>
    </xf>
    <xf numFmtId="0" fontId="71" fillId="0" borderId="82" xfId="2" applyFont="1" applyBorder="1" applyAlignment="1">
      <alignment vertical="center"/>
    </xf>
    <xf numFmtId="0" fontId="71" fillId="0" borderId="117" xfId="2" applyFont="1" applyBorder="1" applyAlignment="1">
      <alignment horizontal="center" vertical="center"/>
    </xf>
    <xf numFmtId="0" fontId="71" fillId="0" borderId="118" xfId="2" applyFont="1" applyBorder="1" applyAlignment="1">
      <alignment vertical="center" shrinkToFit="1"/>
    </xf>
    <xf numFmtId="0" fontId="71" fillId="0" borderId="5" xfId="2" applyFont="1" applyBorder="1" applyAlignment="1">
      <alignment vertical="center" shrinkToFit="1"/>
    </xf>
    <xf numFmtId="0" fontId="71" fillId="0" borderId="5" xfId="2" applyFont="1" applyBorder="1" applyAlignment="1">
      <alignment vertical="center"/>
    </xf>
    <xf numFmtId="0" fontId="76" fillId="0" borderId="45" xfId="2" applyFont="1" applyBorder="1" applyAlignment="1">
      <alignment horizontal="center" vertical="center"/>
    </xf>
    <xf numFmtId="0" fontId="76" fillId="0" borderId="17" xfId="2" applyFont="1" applyBorder="1" applyAlignment="1">
      <alignment horizontal="center" vertical="center"/>
    </xf>
    <xf numFmtId="0" fontId="76" fillId="0" borderId="42" xfId="2" applyFont="1" applyBorder="1" applyAlignment="1">
      <alignment horizontal="center" vertical="center"/>
    </xf>
    <xf numFmtId="0" fontId="71" fillId="0" borderId="45" xfId="2" applyFont="1" applyBorder="1" applyAlignment="1">
      <alignment horizontal="center" vertical="center"/>
    </xf>
    <xf numFmtId="0" fontId="71" fillId="0" borderId="17" xfId="2" applyFont="1" applyBorder="1" applyAlignment="1">
      <alignment horizontal="center" vertical="center"/>
    </xf>
    <xf numFmtId="0" fontId="71" fillId="0" borderId="42" xfId="2" applyFont="1" applyBorder="1" applyAlignment="1">
      <alignment horizontal="center" vertical="center"/>
    </xf>
    <xf numFmtId="0" fontId="71" fillId="0" borderId="119" xfId="2" applyFont="1" applyBorder="1" applyAlignment="1">
      <alignment vertical="center"/>
    </xf>
    <xf numFmtId="0" fontId="71" fillId="0" borderId="109" xfId="2" applyFont="1" applyBorder="1" applyAlignment="1">
      <alignment vertical="center"/>
    </xf>
    <xf numFmtId="0" fontId="71" fillId="0" borderId="0" xfId="2" applyFont="1" applyAlignment="1">
      <alignment horizontal="center" vertical="distributed" textRotation="255" shrinkToFit="1"/>
    </xf>
    <xf numFmtId="0" fontId="76" fillId="0" borderId="0" xfId="2" applyFont="1" applyAlignment="1">
      <alignment horizontal="center" vertical="center"/>
    </xf>
    <xf numFmtId="0" fontId="76" fillId="0" borderId="13" xfId="2" applyFont="1" applyBorder="1" applyAlignment="1">
      <alignment horizontal="center" vertical="top"/>
    </xf>
    <xf numFmtId="0" fontId="76" fillId="0" borderId="13" xfId="2" applyFont="1" applyBorder="1" applyAlignment="1">
      <alignment horizontal="center" vertical="center"/>
    </xf>
    <xf numFmtId="0" fontId="76" fillId="0" borderId="10" xfId="2" applyFont="1" applyBorder="1" applyAlignment="1">
      <alignment horizontal="center" vertical="center"/>
    </xf>
    <xf numFmtId="0" fontId="76" fillId="0" borderId="7" xfId="2" applyFont="1" applyBorder="1" applyAlignment="1">
      <alignment horizontal="center" vertical="top"/>
    </xf>
    <xf numFmtId="0" fontId="76" fillId="0" borderId="10" xfId="2" applyFont="1" applyBorder="1" applyAlignment="1">
      <alignment horizontal="center" vertical="top"/>
    </xf>
    <xf numFmtId="0" fontId="76" fillId="0" borderId="7" xfId="2" applyFont="1" applyBorder="1" applyAlignment="1">
      <alignment horizontal="center" vertical="center"/>
    </xf>
    <xf numFmtId="49" fontId="76" fillId="0" borderId="13" xfId="2" applyNumberFormat="1" applyFont="1" applyBorder="1" applyAlignment="1">
      <alignment horizontal="center" vertical="center"/>
    </xf>
    <xf numFmtId="0" fontId="76" fillId="0" borderId="13" xfId="2" applyFont="1" applyBorder="1" applyAlignment="1">
      <alignment horizontal="center" vertical="top" shrinkToFit="1"/>
    </xf>
    <xf numFmtId="0" fontId="71" fillId="0" borderId="0" xfId="2" applyFont="1" applyAlignment="1">
      <alignment vertical="distributed" textRotation="255" shrinkToFit="1"/>
    </xf>
    <xf numFmtId="0" fontId="71" fillId="0" borderId="0" xfId="2" applyFont="1" applyAlignment="1">
      <alignment vertical="distributed" textRotation="255"/>
    </xf>
    <xf numFmtId="0" fontId="71" fillId="0" borderId="45" xfId="2" applyFont="1" applyBorder="1" applyAlignment="1">
      <alignment horizontal="center" vertical="distributed"/>
    </xf>
    <xf numFmtId="0" fontId="71" fillId="0" borderId="17" xfId="2" applyFont="1" applyBorder="1" applyAlignment="1">
      <alignment horizontal="center" vertical="distributed"/>
    </xf>
    <xf numFmtId="0" fontId="71" fillId="0" borderId="42" xfId="2" applyFont="1" applyBorder="1" applyAlignment="1">
      <alignment horizontal="center" vertical="distributed"/>
    </xf>
    <xf numFmtId="0" fontId="76" fillId="0" borderId="7" xfId="2" applyFont="1" applyBorder="1" applyAlignment="1">
      <alignment horizontal="center" vertical="top" shrinkToFit="1"/>
    </xf>
    <xf numFmtId="49" fontId="76" fillId="0" borderId="7" xfId="2" applyNumberFormat="1" applyFont="1" applyBorder="1" applyAlignment="1">
      <alignment horizontal="center" vertical="center"/>
    </xf>
    <xf numFmtId="49" fontId="76" fillId="0" borderId="10" xfId="2" applyNumberFormat="1" applyFont="1" applyBorder="1" applyAlignment="1">
      <alignment horizontal="center" vertical="center"/>
    </xf>
    <xf numFmtId="49" fontId="77" fillId="0" borderId="0" xfId="8" applyNumberFormat="1" applyFont="1" applyAlignment="1">
      <alignment horizontal="center" vertical="center"/>
    </xf>
    <xf numFmtId="49" fontId="72" fillId="0" borderId="37" xfId="8" applyNumberFormat="1" applyFont="1" applyBorder="1" applyAlignment="1">
      <alignment horizontal="center" vertical="center"/>
    </xf>
    <xf numFmtId="49" fontId="72" fillId="0" borderId="21" xfId="8" applyNumberFormat="1" applyFont="1" applyBorder="1" applyAlignment="1">
      <alignment horizontal="center" vertical="center"/>
    </xf>
    <xf numFmtId="49" fontId="72" fillId="0" borderId="40" xfId="8" applyNumberFormat="1" applyFont="1" applyBorder="1" applyAlignment="1">
      <alignment horizontal="center" vertical="center"/>
    </xf>
    <xf numFmtId="0" fontId="72" fillId="0" borderId="37" xfId="8" applyFont="1" applyBorder="1" applyAlignment="1">
      <alignment horizontal="center" vertical="center"/>
    </xf>
    <xf numFmtId="0" fontId="72" fillId="0" borderId="21" xfId="8" applyFont="1" applyBorder="1" applyAlignment="1">
      <alignment horizontal="center" vertical="center"/>
    </xf>
    <xf numFmtId="0" fontId="72" fillId="0" borderId="40" xfId="8" applyFont="1" applyBorder="1" applyAlignment="1">
      <alignment horizontal="center" vertical="center"/>
    </xf>
    <xf numFmtId="0" fontId="78" fillId="0" borderId="0" xfId="2" applyFont="1" applyAlignment="1">
      <alignment horizontal="center" vertical="center"/>
    </xf>
    <xf numFmtId="0" fontId="14" fillId="0" borderId="5" xfId="2" applyFont="1" applyBorder="1" applyAlignment="1">
      <alignment horizontal="center" vertical="center"/>
    </xf>
    <xf numFmtId="0" fontId="78" fillId="0" borderId="5" xfId="2" applyFont="1" applyBorder="1" applyAlignment="1">
      <alignment horizontal="center" vertical="center"/>
    </xf>
    <xf numFmtId="0" fontId="1" fillId="0" borderId="17" xfId="2" applyBorder="1" applyAlignment="1">
      <alignment horizontal="left" vertical="center"/>
    </xf>
    <xf numFmtId="0" fontId="1" fillId="0" borderId="17" xfId="2" applyBorder="1" applyAlignment="1">
      <alignment horizontal="center" vertical="center"/>
    </xf>
    <xf numFmtId="0" fontId="79" fillId="0" borderId="0" xfId="2" applyFont="1" applyAlignment="1">
      <alignment horizontal="center" vertical="center"/>
    </xf>
    <xf numFmtId="0" fontId="19" fillId="0" borderId="0" xfId="2" applyFont="1" applyAlignment="1">
      <alignment horizontal="distributed" vertical="center"/>
    </xf>
    <xf numFmtId="0" fontId="81" fillId="0" borderId="0" xfId="2" applyFont="1" applyAlignment="1">
      <alignment horizontal="center" vertical="center"/>
    </xf>
    <xf numFmtId="0" fontId="83" fillId="0" borderId="9" xfId="2" applyFont="1" applyBorder="1" applyAlignment="1">
      <alignment horizontal="left" vertical="center"/>
    </xf>
    <xf numFmtId="20" fontId="83" fillId="0" borderId="0" xfId="2" applyNumberFormat="1" applyFont="1" applyAlignment="1">
      <alignment horizontal="center" vertical="center"/>
    </xf>
    <xf numFmtId="0" fontId="83" fillId="0" borderId="8" xfId="2" applyFont="1" applyBorder="1" applyAlignment="1">
      <alignment horizontal="center" vertical="center"/>
    </xf>
    <xf numFmtId="0" fontId="83" fillId="0" borderId="0" xfId="2" applyFont="1" applyAlignment="1">
      <alignment horizontal="center" vertical="center"/>
    </xf>
    <xf numFmtId="0" fontId="80" fillId="0" borderId="0" xfId="2" applyFont="1" applyAlignment="1">
      <alignment horizontal="right" vertical="center"/>
    </xf>
    <xf numFmtId="0" fontId="80" fillId="0" borderId="0" xfId="2" applyFont="1" applyAlignment="1">
      <alignment horizontal="distributed" vertical="center" shrinkToFit="1"/>
    </xf>
    <xf numFmtId="0" fontId="82" fillId="0" borderId="0" xfId="2" applyFont="1" applyAlignment="1">
      <alignment horizontal="center" vertical="center" shrinkToFit="1"/>
    </xf>
    <xf numFmtId="0" fontId="83" fillId="0" borderId="45" xfId="2" applyFont="1" applyBorder="1" applyAlignment="1">
      <alignment horizontal="left" vertical="center"/>
    </xf>
    <xf numFmtId="0" fontId="83" fillId="0" borderId="7" xfId="2" applyFont="1" applyBorder="1" applyAlignment="1">
      <alignment horizontal="center" vertical="center"/>
    </xf>
    <xf numFmtId="0" fontId="79" fillId="0" borderId="9" xfId="2" applyFont="1" applyBorder="1" applyAlignment="1">
      <alignment horizontal="center" vertical="center"/>
    </xf>
    <xf numFmtId="0" fontId="11" fillId="0" borderId="35" xfId="2" applyFont="1" applyBorder="1" applyAlignment="1">
      <alignment horizontal="center" wrapText="1"/>
    </xf>
    <xf numFmtId="0" fontId="11" fillId="0" borderId="35" xfId="2" applyFont="1" applyBorder="1" applyAlignment="1">
      <alignment horizontal="center"/>
    </xf>
    <xf numFmtId="0" fontId="1" fillId="0" borderId="7" xfId="2" applyBorder="1" applyAlignment="1">
      <alignment horizontal="center" vertical="center"/>
    </xf>
    <xf numFmtId="0" fontId="1" fillId="0" borderId="10" xfId="2" applyBorder="1" applyAlignment="1">
      <alignment horizontal="center" vertical="center"/>
    </xf>
    <xf numFmtId="0" fontId="1" fillId="0" borderId="45" xfId="2" applyBorder="1" applyAlignment="1">
      <alignment horizontal="center" vertical="center"/>
    </xf>
    <xf numFmtId="0" fontId="1" fillId="0" borderId="42" xfId="2" applyBorder="1" applyAlignment="1">
      <alignment horizontal="center" vertical="center"/>
    </xf>
    <xf numFmtId="0" fontId="1" fillId="0" borderId="126" xfId="2" applyBorder="1" applyAlignment="1">
      <alignment horizontal="center"/>
    </xf>
    <xf numFmtId="0" fontId="1" fillId="0" borderId="22" xfId="2" applyBorder="1" applyAlignment="1">
      <alignment horizontal="center" vertical="center"/>
    </xf>
    <xf numFmtId="0" fontId="1" fillId="0" borderId="126" xfId="2" applyBorder="1" applyAlignment="1">
      <alignment horizontal="center" vertical="center"/>
    </xf>
    <xf numFmtId="0" fontId="11" fillId="0" borderId="5" xfId="2" applyFont="1" applyBorder="1" applyAlignment="1">
      <alignment horizontal="center"/>
    </xf>
    <xf numFmtId="0" fontId="1" fillId="0" borderId="4" xfId="2" applyBorder="1" applyAlignment="1">
      <alignment horizontal="center" vertical="center"/>
    </xf>
    <xf numFmtId="0" fontId="1" fillId="0" borderId="21" xfId="2" applyBorder="1" applyAlignment="1">
      <alignment horizontal="center" vertical="center" wrapText="1"/>
    </xf>
    <xf numFmtId="0" fontId="12" fillId="0" borderId="0" xfId="2" applyFont="1" applyAlignment="1">
      <alignment horizontal="center" vertical="center"/>
    </xf>
    <xf numFmtId="0" fontId="24" fillId="0" borderId="5" xfId="2" applyFont="1" applyBorder="1" applyAlignment="1">
      <alignment horizontal="center" vertical="center"/>
    </xf>
    <xf numFmtId="0" fontId="18" fillId="0" borderId="0" xfId="3" applyFont="1" applyAlignment="1">
      <alignment horizontal="left" vertical="center"/>
    </xf>
    <xf numFmtId="0" fontId="14" fillId="0" borderId="0" xfId="3" applyAlignment="1">
      <alignment horizontal="left" vertical="center"/>
    </xf>
    <xf numFmtId="0" fontId="18" fillId="0" borderId="5" xfId="3" applyFont="1" applyBorder="1" applyAlignment="1">
      <alignment horizontal="center" vertical="center"/>
    </xf>
    <xf numFmtId="0" fontId="14" fillId="0" borderId="4" xfId="3" applyBorder="1" applyAlignment="1">
      <alignment horizontal="center" vertical="center" textRotation="255"/>
    </xf>
    <xf numFmtId="0" fontId="18" fillId="0" borderId="44" xfId="3" applyFont="1" applyBorder="1" applyAlignment="1">
      <alignment horizontal="center" vertical="center" textRotation="255"/>
    </xf>
    <xf numFmtId="0" fontId="14" fillId="0" borderId="34" xfId="3" applyBorder="1" applyAlignment="1">
      <alignment horizontal="center" vertical="center"/>
    </xf>
    <xf numFmtId="0" fontId="18" fillId="0" borderId="34" xfId="3" applyFont="1" applyBorder="1" applyAlignment="1">
      <alignment horizontal="center" vertical="center"/>
    </xf>
    <xf numFmtId="0" fontId="11" fillId="0" borderId="21" xfId="2" applyFont="1" applyBorder="1" applyAlignment="1">
      <alignment horizontal="center"/>
    </xf>
    <xf numFmtId="0" fontId="1" fillId="0" borderId="21" xfId="2" applyBorder="1" applyAlignment="1">
      <alignment horizontal="center"/>
    </xf>
    <xf numFmtId="0" fontId="16" fillId="0" borderId="0" xfId="2" applyFont="1" applyAlignment="1">
      <alignment horizontal="center" vertical="center" textRotation="255"/>
    </xf>
    <xf numFmtId="0" fontId="1" fillId="0" borderId="17" xfId="2" applyBorder="1" applyAlignment="1">
      <alignment horizontal="center"/>
    </xf>
    <xf numFmtId="0" fontId="1" fillId="0" borderId="0" xfId="2" applyAlignment="1">
      <alignment horizontal="center" vertical="top"/>
    </xf>
    <xf numFmtId="0" fontId="16" fillId="0" borderId="0" xfId="2" applyFont="1" applyAlignment="1">
      <alignment horizontal="center" vertical="center" textRotation="255" shrinkToFit="1"/>
    </xf>
    <xf numFmtId="0" fontId="11" fillId="0" borderId="0" xfId="2" applyFont="1" applyAlignment="1">
      <alignment horizontal="center"/>
    </xf>
    <xf numFmtId="0" fontId="1" fillId="0" borderId="8" xfId="2" applyBorder="1" applyAlignment="1">
      <alignment horizontal="center" vertical="center"/>
    </xf>
    <xf numFmtId="0" fontId="1" fillId="0" borderId="129" xfId="2" applyBorder="1" applyAlignment="1">
      <alignment horizontal="center" vertical="center"/>
    </xf>
    <xf numFmtId="0" fontId="1" fillId="0" borderId="110" xfId="2" applyBorder="1" applyAlignment="1">
      <alignment horizontal="center" vertical="center"/>
    </xf>
    <xf numFmtId="0" fontId="1" fillId="0" borderId="53" xfId="2" applyBorder="1" applyAlignment="1">
      <alignment horizontal="center" vertical="center"/>
    </xf>
    <xf numFmtId="0" fontId="1" fillId="0" borderId="127" xfId="2" applyBorder="1" applyAlignment="1">
      <alignment horizontal="center" vertical="center"/>
    </xf>
    <xf numFmtId="0" fontId="1" fillId="0" borderId="104" xfId="2" applyBorder="1" applyAlignment="1">
      <alignment horizontal="center" vertical="center"/>
    </xf>
    <xf numFmtId="0" fontId="1" fillId="0" borderId="49" xfId="2" applyBorder="1" applyAlignment="1">
      <alignment horizontal="center" vertical="center"/>
    </xf>
    <xf numFmtId="0" fontId="90" fillId="0" borderId="0" xfId="2" applyFont="1" applyAlignment="1">
      <alignment horizontal="center" vertical="center"/>
    </xf>
    <xf numFmtId="0" fontId="12" fillId="0" borderId="34" xfId="2" applyFont="1" applyBorder="1" applyAlignment="1">
      <alignment horizontal="center" vertical="center"/>
    </xf>
    <xf numFmtId="0" fontId="18" fillId="0" borderId="0" xfId="3" applyFont="1" applyAlignment="1">
      <alignment horizontal="right" vertical="center"/>
    </xf>
    <xf numFmtId="0" fontId="14" fillId="0" borderId="0" xfId="3" applyAlignment="1">
      <alignment horizontal="right" vertical="center"/>
    </xf>
    <xf numFmtId="0" fontId="91" fillId="0" borderId="44" xfId="2" applyFont="1" applyBorder="1" applyAlignment="1">
      <alignment horizontal="distributed" vertical="distributed" textRotation="255" shrinkToFit="1"/>
    </xf>
    <xf numFmtId="0" fontId="19" fillId="0" borderId="131" xfId="2" applyFont="1" applyBorder="1" applyAlignment="1">
      <alignment horizontal="center" vertical="center"/>
    </xf>
    <xf numFmtId="0" fontId="19" fillId="0" borderId="35" xfId="2" applyFont="1" applyBorder="1" applyAlignment="1">
      <alignment horizontal="center" vertical="center"/>
    </xf>
    <xf numFmtId="0" fontId="19" fillId="0" borderId="130" xfId="2" applyFont="1" applyBorder="1" applyAlignment="1">
      <alignment horizontal="center" vertical="center"/>
    </xf>
    <xf numFmtId="0" fontId="79" fillId="0" borderId="0" xfId="2" applyFont="1" applyAlignment="1">
      <alignment horizontal="center"/>
    </xf>
    <xf numFmtId="0" fontId="92" fillId="0" borderId="44" xfId="2" applyFont="1" applyBorder="1" applyAlignment="1">
      <alignment horizontal="distributed" vertical="distributed" textRotation="255" shrinkToFit="1"/>
    </xf>
    <xf numFmtId="0" fontId="91" fillId="0" borderId="138" xfId="2" applyFont="1" applyBorder="1" applyAlignment="1">
      <alignment horizontal="distributed" vertical="distributed" textRotation="255" shrinkToFit="1"/>
    </xf>
    <xf numFmtId="0" fontId="91" fillId="0" borderId="135" xfId="2" applyFont="1" applyBorder="1" applyAlignment="1">
      <alignment horizontal="distributed" vertical="distributed" textRotation="255" shrinkToFit="1"/>
    </xf>
    <xf numFmtId="0" fontId="95" fillId="0" borderId="44" xfId="2" applyFont="1" applyBorder="1" applyAlignment="1">
      <alignment horizontal="center" vertical="distributed" textRotation="255"/>
    </xf>
    <xf numFmtId="0" fontId="94" fillId="0" borderId="44" xfId="2" applyFont="1" applyBorder="1" applyAlignment="1">
      <alignment horizontal="center" vertical="distributed" textRotation="255"/>
    </xf>
    <xf numFmtId="0" fontId="94" fillId="0" borderId="9" xfId="2" applyFont="1" applyBorder="1" applyAlignment="1">
      <alignment horizontal="center" vertical="distributed" textRotation="255"/>
    </xf>
    <xf numFmtId="0" fontId="13" fillId="0" borderId="114" xfId="2" applyFont="1" applyBorder="1" applyAlignment="1">
      <alignment horizontal="center" vertical="distributed"/>
    </xf>
    <xf numFmtId="0" fontId="91" fillId="0" borderId="9" xfId="2" applyFont="1" applyBorder="1" applyAlignment="1">
      <alignment horizontal="distributed" vertical="distributed" textRotation="255" shrinkToFit="1"/>
    </xf>
    <xf numFmtId="0" fontId="11" fillId="0" borderId="114" xfId="2" applyFont="1" applyBorder="1" applyAlignment="1">
      <alignment horizontal="center" vertical="distributed"/>
    </xf>
    <xf numFmtId="0" fontId="11" fillId="0" borderId="0" xfId="2" applyFont="1" applyAlignment="1">
      <alignment horizontal="center" vertical="center" wrapText="1"/>
    </xf>
    <xf numFmtId="0" fontId="97" fillId="0" borderId="114" xfId="2" applyFont="1" applyBorder="1" applyAlignment="1">
      <alignment horizontal="center"/>
    </xf>
    <xf numFmtId="0" fontId="97" fillId="0" borderId="0" xfId="2" applyFont="1" applyAlignment="1">
      <alignment horizontal="center"/>
    </xf>
    <xf numFmtId="0" fontId="97" fillId="0" borderId="114" xfId="2" applyFont="1" applyBorder="1" applyAlignment="1">
      <alignment horizontal="center" vertical="center"/>
    </xf>
    <xf numFmtId="0" fontId="97" fillId="0" borderId="0" xfId="2" applyFont="1" applyAlignment="1">
      <alignment horizontal="center" vertical="center"/>
    </xf>
    <xf numFmtId="0" fontId="13" fillId="0" borderId="121" xfId="2" applyFont="1" applyBorder="1" applyAlignment="1">
      <alignment horizontal="center" vertical="center" textRotation="255"/>
    </xf>
    <xf numFmtId="0" fontId="13" fillId="0" borderId="122" xfId="2" applyFont="1" applyBorder="1" applyAlignment="1">
      <alignment horizontal="center" vertical="center" textRotation="255"/>
    </xf>
    <xf numFmtId="0" fontId="13" fillId="0" borderId="114" xfId="2" applyFont="1" applyBorder="1" applyAlignment="1">
      <alignment horizontal="center" vertical="center" textRotation="255"/>
    </xf>
    <xf numFmtId="0" fontId="13" fillId="0" borderId="123" xfId="2" applyFont="1" applyBorder="1" applyAlignment="1">
      <alignment horizontal="center" vertical="center" textRotation="255"/>
    </xf>
    <xf numFmtId="0" fontId="13" fillId="0" borderId="50" xfId="2" applyFont="1" applyBorder="1" applyAlignment="1">
      <alignment horizontal="center" vertical="center" textRotation="255"/>
    </xf>
    <xf numFmtId="0" fontId="13" fillId="0" borderId="120" xfId="2" applyFont="1" applyBorder="1" applyAlignment="1">
      <alignment horizontal="center" vertical="center" textRotation="255"/>
    </xf>
    <xf numFmtId="0" fontId="96" fillId="0" borderId="135" xfId="2" applyFont="1" applyBorder="1" applyAlignment="1">
      <alignment horizontal="center" vertical="distributed" textRotation="255"/>
    </xf>
    <xf numFmtId="0" fontId="94" fillId="0" borderId="138" xfId="2" applyFont="1" applyBorder="1" applyAlignment="1">
      <alignment horizontal="center" vertical="distributed" textRotation="255"/>
    </xf>
    <xf numFmtId="0" fontId="94" fillId="0" borderId="135" xfId="2" applyFont="1" applyBorder="1" applyAlignment="1">
      <alignment horizontal="center" vertical="distributed" textRotation="255"/>
    </xf>
    <xf numFmtId="0" fontId="96" fillId="0" borderId="44" xfId="2" applyFont="1" applyBorder="1" applyAlignment="1">
      <alignment horizontal="center" vertical="distributed" textRotation="255"/>
    </xf>
    <xf numFmtId="0" fontId="1" fillId="0" borderId="163" xfId="2" applyBorder="1" applyAlignment="1">
      <alignment horizontal="center" vertical="center"/>
    </xf>
    <xf numFmtId="0" fontId="1" fillId="0" borderId="91" xfId="2" applyBorder="1" applyAlignment="1">
      <alignment horizontal="center" vertical="center"/>
    </xf>
    <xf numFmtId="0" fontId="79" fillId="0" borderId="37" xfId="2" applyFont="1" applyBorder="1" applyAlignment="1">
      <alignment horizontal="center" vertical="center"/>
    </xf>
    <xf numFmtId="0" fontId="79" fillId="0" borderId="21" xfId="2" applyFont="1" applyBorder="1" applyAlignment="1">
      <alignment horizontal="center" vertical="center"/>
    </xf>
    <xf numFmtId="0" fontId="79" fillId="0" borderId="40" xfId="2" applyFont="1" applyBorder="1" applyAlignment="1">
      <alignment horizontal="center" vertical="center"/>
    </xf>
    <xf numFmtId="0" fontId="101" fillId="0" borderId="37" xfId="2" applyFont="1" applyBorder="1" applyAlignment="1">
      <alignment horizontal="center"/>
    </xf>
    <xf numFmtId="0" fontId="101" fillId="0" borderId="21" xfId="2" applyFont="1" applyBorder="1" applyAlignment="1">
      <alignment horizontal="center"/>
    </xf>
    <xf numFmtId="0" fontId="101" fillId="0" borderId="40" xfId="2" applyFont="1" applyBorder="1" applyAlignment="1">
      <alignment horizontal="center"/>
    </xf>
    <xf numFmtId="0" fontId="100" fillId="0" borderId="37" xfId="2" applyFont="1" applyBorder="1" applyAlignment="1">
      <alignment horizontal="center" vertical="center"/>
    </xf>
    <xf numFmtId="0" fontId="100" fillId="0" borderId="21" xfId="2" applyFont="1" applyBorder="1" applyAlignment="1">
      <alignment horizontal="center" vertical="center"/>
    </xf>
    <xf numFmtId="0" fontId="100" fillId="0" borderId="40" xfId="2" applyFont="1" applyBorder="1" applyAlignment="1">
      <alignment horizontal="center" vertical="center"/>
    </xf>
    <xf numFmtId="58" fontId="99" fillId="0" borderId="37" xfId="2" applyNumberFormat="1" applyFont="1" applyBorder="1" applyAlignment="1">
      <alignment horizontal="right" vertical="center"/>
    </xf>
    <xf numFmtId="58" fontId="99" fillId="0" borderId="21" xfId="2" applyNumberFormat="1" applyFont="1" applyBorder="1" applyAlignment="1">
      <alignment horizontal="right" vertical="center"/>
    </xf>
    <xf numFmtId="58" fontId="99" fillId="0" borderId="40" xfId="2" applyNumberFormat="1" applyFont="1" applyBorder="1" applyAlignment="1">
      <alignment horizontal="right" vertical="center"/>
    </xf>
    <xf numFmtId="0" fontId="12" fillId="0" borderId="121" xfId="2" applyFont="1" applyBorder="1" applyAlignment="1">
      <alignment horizontal="center" vertical="center"/>
    </xf>
    <xf numFmtId="0" fontId="12" fillId="0" borderId="122" xfId="2" applyFont="1" applyBorder="1" applyAlignment="1">
      <alignment horizontal="center" vertical="center"/>
    </xf>
    <xf numFmtId="0" fontId="12" fillId="0" borderId="114" xfId="2" applyFont="1" applyBorder="1" applyAlignment="1">
      <alignment horizontal="center" vertical="center"/>
    </xf>
    <xf numFmtId="0" fontId="12" fillId="0" borderId="123" xfId="2" applyFont="1" applyBorder="1" applyAlignment="1">
      <alignment horizontal="center" vertical="center"/>
    </xf>
    <xf numFmtId="0" fontId="12" fillId="0" borderId="50" xfId="2" applyFont="1" applyBorder="1" applyAlignment="1">
      <alignment horizontal="center" vertical="center"/>
    </xf>
    <xf numFmtId="0" fontId="12" fillId="0" borderId="120" xfId="2" applyFont="1" applyBorder="1" applyAlignment="1">
      <alignment horizontal="center" vertical="center"/>
    </xf>
    <xf numFmtId="0" fontId="22" fillId="0" borderId="121" xfId="2" applyFont="1" applyBorder="1" applyAlignment="1">
      <alignment horizontal="center" vertical="center" wrapText="1"/>
    </xf>
    <xf numFmtId="0" fontId="22" fillId="0" borderId="122" xfId="2" applyFont="1" applyBorder="1" applyAlignment="1">
      <alignment horizontal="center" vertical="center" wrapText="1"/>
    </xf>
    <xf numFmtId="0" fontId="22" fillId="0" borderId="114" xfId="2" applyFont="1" applyBorder="1" applyAlignment="1">
      <alignment horizontal="center" vertical="center" wrapText="1"/>
    </xf>
    <xf numFmtId="0" fontId="22" fillId="0" borderId="123" xfId="2" applyFont="1" applyBorder="1" applyAlignment="1">
      <alignment horizontal="center" vertical="center" wrapText="1"/>
    </xf>
    <xf numFmtId="0" fontId="22" fillId="0" borderId="50" xfId="2" applyFont="1" applyBorder="1" applyAlignment="1">
      <alignment horizontal="center" vertical="center" wrapText="1"/>
    </xf>
    <xf numFmtId="0" fontId="22" fillId="0" borderId="120" xfId="2" applyFont="1" applyBorder="1" applyAlignment="1">
      <alignment horizontal="center" vertical="center" wrapText="1"/>
    </xf>
    <xf numFmtId="0" fontId="103" fillId="0" borderId="0" xfId="4" applyFont="1" applyAlignment="1">
      <alignment horizontal="center" vertical="center"/>
    </xf>
    <xf numFmtId="0" fontId="13" fillId="0" borderId="17" xfId="4" applyFont="1" applyBorder="1" applyAlignment="1">
      <alignment horizontal="center" vertical="center"/>
    </xf>
    <xf numFmtId="0" fontId="103" fillId="0" borderId="5" xfId="4" applyFont="1" applyBorder="1" applyAlignment="1">
      <alignment horizontal="center" vertical="center"/>
    </xf>
    <xf numFmtId="0" fontId="33" fillId="0" borderId="17" xfId="4" applyFont="1" applyBorder="1" applyAlignment="1">
      <alignment horizontal="center" vertical="center"/>
    </xf>
    <xf numFmtId="0" fontId="33" fillId="0" borderId="21" xfId="4" applyFont="1" applyBorder="1" applyAlignment="1">
      <alignment horizontal="center" vertical="center"/>
    </xf>
    <xf numFmtId="0" fontId="13" fillId="0" borderId="21" xfId="4" applyFont="1" applyBorder="1" applyAlignment="1">
      <alignment horizontal="center" vertical="center"/>
    </xf>
    <xf numFmtId="0" fontId="103" fillId="0" borderId="0" xfId="4" applyFont="1">
      <alignment vertical="center"/>
    </xf>
    <xf numFmtId="0" fontId="103" fillId="0" borderId="17" xfId="4" applyFont="1" applyBorder="1">
      <alignment vertical="center"/>
    </xf>
    <xf numFmtId="0" fontId="0" fillId="0" borderId="0" xfId="4" applyFont="1">
      <alignment vertical="center"/>
    </xf>
    <xf numFmtId="0" fontId="1" fillId="0" borderId="0" xfId="4">
      <alignment vertical="center"/>
    </xf>
    <xf numFmtId="0" fontId="109" fillId="0" borderId="5" xfId="2" applyFont="1" applyBorder="1" applyAlignment="1">
      <alignment horizontal="center" vertical="center" shrinkToFit="1"/>
    </xf>
    <xf numFmtId="0" fontId="109" fillId="0" borderId="5" xfId="2" applyFont="1" applyBorder="1" applyAlignment="1">
      <alignment horizontal="center" vertical="center"/>
    </xf>
    <xf numFmtId="0" fontId="108" fillId="0" borderId="0" xfId="2" applyFont="1" applyAlignment="1">
      <alignment horizontal="center" vertical="center"/>
    </xf>
    <xf numFmtId="0" fontId="108" fillId="0" borderId="0" xfId="10" applyFont="1" applyAlignment="1">
      <alignment horizontal="center" vertical="center"/>
    </xf>
    <xf numFmtId="0" fontId="105" fillId="0" borderId="17" xfId="10" applyFont="1" applyBorder="1" applyAlignment="1">
      <alignment horizontal="center" vertical="center"/>
    </xf>
    <xf numFmtId="0" fontId="105" fillId="0" borderId="21" xfId="10" applyFont="1" applyBorder="1" applyAlignment="1">
      <alignment horizontal="center" vertical="center"/>
    </xf>
    <xf numFmtId="0" fontId="107" fillId="0" borderId="5" xfId="10" applyFont="1" applyBorder="1" applyAlignment="1">
      <alignment horizontal="center" vertical="center"/>
    </xf>
    <xf numFmtId="0" fontId="108" fillId="0" borderId="5" xfId="10" applyFont="1" applyBorder="1" applyAlignment="1">
      <alignment horizontal="center" vertical="center"/>
    </xf>
    <xf numFmtId="0" fontId="109" fillId="0" borderId="45" xfId="2" applyFont="1" applyBorder="1" applyAlignment="1">
      <alignment horizontal="center" vertical="center" shrinkToFit="1"/>
    </xf>
    <xf numFmtId="0" fontId="109" fillId="0" borderId="17" xfId="2" applyFont="1" applyBorder="1" applyAlignment="1">
      <alignment horizontal="center" vertical="center" shrinkToFit="1"/>
    </xf>
    <xf numFmtId="0" fontId="109" fillId="0" borderId="42" xfId="2" applyFont="1" applyBorder="1" applyAlignment="1">
      <alignment horizontal="center" vertical="center" shrinkToFit="1"/>
    </xf>
    <xf numFmtId="0" fontId="109" fillId="0" borderId="185" xfId="2" applyFont="1" applyBorder="1" applyAlignment="1">
      <alignment horizontal="center" vertical="center" shrinkToFit="1"/>
    </xf>
    <xf numFmtId="0" fontId="109" fillId="0" borderId="37" xfId="2" applyFont="1" applyBorder="1" applyAlignment="1">
      <alignment horizontal="center" vertical="center" shrinkToFit="1"/>
    </xf>
    <xf numFmtId="0" fontId="109" fillId="0" borderId="21" xfId="2" applyFont="1" applyBorder="1" applyAlignment="1">
      <alignment horizontal="center" vertical="center" shrinkToFit="1"/>
    </xf>
    <xf numFmtId="0" fontId="109" fillId="0" borderId="187" xfId="2" applyFont="1" applyBorder="1" applyAlignment="1">
      <alignment horizontal="center" vertical="center" shrinkToFit="1"/>
    </xf>
    <xf numFmtId="0" fontId="109" fillId="0" borderId="40" xfId="2" applyFont="1" applyBorder="1" applyAlignment="1">
      <alignment horizontal="center" vertical="center" shrinkToFit="1"/>
    </xf>
    <xf numFmtId="0" fontId="107" fillId="0" borderId="180" xfId="2" applyFont="1" applyBorder="1" applyAlignment="1">
      <alignment horizontal="center" vertical="center" wrapText="1"/>
    </xf>
    <xf numFmtId="0" fontId="107" fillId="0" borderId="177" xfId="2" applyFont="1" applyBorder="1" applyAlignment="1">
      <alignment horizontal="center" vertical="center" wrapText="1"/>
    </xf>
    <xf numFmtId="0" fontId="109" fillId="0" borderId="40" xfId="2" applyFont="1" applyBorder="1" applyAlignment="1">
      <alignment horizontal="center" vertical="center"/>
    </xf>
    <xf numFmtId="0" fontId="109" fillId="0" borderId="186" xfId="2" applyFont="1" applyBorder="1" applyAlignment="1">
      <alignment horizontal="center" vertical="center" shrinkToFit="1"/>
    </xf>
    <xf numFmtId="0" fontId="107" fillId="0" borderId="37" xfId="2" applyFont="1" applyBorder="1" applyAlignment="1">
      <alignment horizontal="center" vertical="center"/>
    </xf>
    <xf numFmtId="0" fontId="107" fillId="0" borderId="21" xfId="2" applyFont="1" applyBorder="1" applyAlignment="1">
      <alignment horizontal="center" vertical="center"/>
    </xf>
    <xf numFmtId="0" fontId="107" fillId="0" borderId="40" xfId="2" applyFont="1" applyBorder="1" applyAlignment="1">
      <alignment horizontal="center" vertical="center"/>
    </xf>
    <xf numFmtId="0" fontId="107" fillId="0" borderId="21" xfId="2" applyFont="1" applyBorder="1" applyAlignment="1">
      <alignment horizontal="center" vertical="center" wrapText="1"/>
    </xf>
    <xf numFmtId="0" fontId="107" fillId="0" borderId="40" xfId="2" applyFont="1" applyBorder="1" applyAlignment="1">
      <alignment horizontal="center" vertical="center" wrapText="1"/>
    </xf>
    <xf numFmtId="0" fontId="109" fillId="0" borderId="0" xfId="2" applyFont="1" applyAlignment="1">
      <alignment horizontal="center" vertical="center"/>
    </xf>
    <xf numFmtId="0" fontId="110" fillId="0" borderId="0" xfId="2" applyFont="1" applyAlignment="1">
      <alignment horizontal="left" vertical="center"/>
    </xf>
    <xf numFmtId="0" fontId="106" fillId="0" borderId="21" xfId="10" applyFont="1" applyBorder="1" applyAlignment="1">
      <alignment horizontal="center" vertical="center"/>
    </xf>
    <xf numFmtId="0" fontId="107" fillId="0" borderId="178" xfId="2" applyFont="1" applyBorder="1" applyAlignment="1">
      <alignment horizontal="center" vertical="center" wrapText="1"/>
    </xf>
    <xf numFmtId="0" fontId="107" fillId="0" borderId="183" xfId="11" applyFont="1" applyBorder="1" applyAlignment="1">
      <alignment horizontal="center" vertical="center" wrapText="1"/>
    </xf>
    <xf numFmtId="0" fontId="107" fillId="0" borderId="181" xfId="11" applyFont="1" applyBorder="1" applyAlignment="1">
      <alignment horizontal="center" vertical="center" wrapText="1"/>
    </xf>
    <xf numFmtId="0" fontId="107" fillId="0" borderId="37" xfId="2" applyFont="1" applyBorder="1" applyAlignment="1">
      <alignment horizontal="center" vertical="center" shrinkToFit="1"/>
    </xf>
    <xf numFmtId="0" fontId="107" fillId="0" borderId="40" xfId="2" applyFont="1" applyBorder="1" applyAlignment="1">
      <alignment horizontal="center" vertical="center" shrinkToFit="1"/>
    </xf>
    <xf numFmtId="0" fontId="107" fillId="0" borderId="182" xfId="2" applyFont="1" applyBorder="1" applyAlignment="1">
      <alignment horizontal="center" vertical="center"/>
    </xf>
    <xf numFmtId="0" fontId="107" fillId="0" borderId="181" xfId="2" applyFont="1" applyBorder="1" applyAlignment="1">
      <alignment horizontal="center" vertical="center"/>
    </xf>
    <xf numFmtId="0" fontId="107" fillId="0" borderId="176" xfId="11" applyFont="1" applyBorder="1" applyAlignment="1">
      <alignment horizontal="center" vertical="center" wrapText="1"/>
    </xf>
    <xf numFmtId="0" fontId="107" fillId="0" borderId="175" xfId="11" applyFont="1" applyBorder="1" applyAlignment="1">
      <alignment horizontal="center" vertical="center" wrapText="1"/>
    </xf>
    <xf numFmtId="0" fontId="107" fillId="0" borderId="37" xfId="2" applyFont="1" applyBorder="1" applyAlignment="1">
      <alignment horizontal="center" vertical="center" wrapText="1"/>
    </xf>
    <xf numFmtId="0" fontId="107" fillId="0" borderId="184" xfId="2" applyFont="1" applyBorder="1" applyAlignment="1">
      <alignment horizontal="center" vertical="center"/>
    </xf>
    <xf numFmtId="0" fontId="109" fillId="0" borderId="126" xfId="2" applyFont="1" applyBorder="1" applyAlignment="1">
      <alignment horizontal="center" vertical="center" shrinkToFit="1"/>
    </xf>
    <xf numFmtId="0" fontId="109" fillId="0" borderId="189" xfId="2" applyFont="1" applyBorder="1" applyAlignment="1">
      <alignment horizontal="center" vertical="center" shrinkToFit="1"/>
    </xf>
    <xf numFmtId="0" fontId="109" fillId="0" borderId="31" xfId="2" applyFont="1" applyBorder="1" applyAlignment="1">
      <alignment horizontal="center" vertical="center"/>
    </xf>
    <xf numFmtId="0" fontId="109" fillId="0" borderId="126" xfId="2" applyFont="1" applyBorder="1" applyAlignment="1">
      <alignment horizontal="center" vertical="center"/>
    </xf>
    <xf numFmtId="0" fontId="109" fillId="0" borderId="188" xfId="2" applyFont="1" applyBorder="1" applyAlignment="1">
      <alignment horizontal="center" vertical="center" shrinkToFit="1"/>
    </xf>
    <xf numFmtId="0" fontId="1" fillId="0" borderId="5" xfId="2" applyBorder="1" applyAlignment="1">
      <alignment horizontal="center" vertical="center" wrapText="1"/>
    </xf>
    <xf numFmtId="0" fontId="1" fillId="0" borderId="190" xfId="2" applyBorder="1" applyAlignment="1">
      <alignment horizontal="center" vertical="center"/>
    </xf>
    <xf numFmtId="0" fontId="1" fillId="0" borderId="5" xfId="2" quotePrefix="1" applyBorder="1" applyAlignment="1">
      <alignment horizontal="center" vertical="center"/>
    </xf>
  </cellXfs>
  <cellStyles count="12">
    <cellStyle name="パーセント 2" xfId="9" xr:uid="{9A049F26-4BE7-49F4-9D23-198F42AF75A4}"/>
    <cellStyle name="標準" xfId="0" builtinId="0"/>
    <cellStyle name="標準 2" xfId="2" xr:uid="{4F9E7847-2887-467F-97E6-F894F46B8224}"/>
    <cellStyle name="標準 2 2" xfId="3" xr:uid="{DAE5B9C6-F40C-429E-A67C-79A381E4B2F9}"/>
    <cellStyle name="標準 3" xfId="4" xr:uid="{E08BCB25-B343-44D7-9504-81DF316CB93A}"/>
    <cellStyle name="標準 4" xfId="5" xr:uid="{B621FCF3-A85C-4B54-908A-8E9AC8DA6A4B}"/>
    <cellStyle name="標準 5" xfId="7" xr:uid="{7AD06393-DCF1-49AE-8F1C-0F7BEA504ABF}"/>
    <cellStyle name="標準 6" xfId="8" xr:uid="{F5A4746B-C716-49A8-A4E8-460BE1E9FDF7}"/>
    <cellStyle name="標準 9" xfId="1" xr:uid="{B7B533E2-2FAE-4128-A046-CCDCA305BB5F}"/>
    <cellStyle name="標準_20020317全日本" xfId="11" xr:uid="{0E8F8FC2-597D-4D4F-B64D-044792DAECFC}"/>
    <cellStyle name="標準_２００６県体(自転車）報告" xfId="6" xr:uid="{AE32AEDB-A79A-4D3B-8D28-4D50E7250CD8}"/>
    <cellStyle name="標準_６ 競技日程" xfId="10" xr:uid="{10E1DD26-0137-4B2A-B0A8-48E521304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xdr:col>
      <xdr:colOff>133349</xdr:colOff>
      <xdr:row>58</xdr:row>
      <xdr:rowOff>114300</xdr:rowOff>
    </xdr:from>
    <xdr:to>
      <xdr:col>38</xdr:col>
      <xdr:colOff>28575</xdr:colOff>
      <xdr:row>61</xdr:row>
      <xdr:rowOff>114300</xdr:rowOff>
    </xdr:to>
    <xdr:sp macro="" textlink="">
      <xdr:nvSpPr>
        <xdr:cNvPr id="2" name="正方形/長方形 1">
          <a:extLst>
            <a:ext uri="{FF2B5EF4-FFF2-40B4-BE49-F238E27FC236}">
              <a16:creationId xmlns:a16="http://schemas.microsoft.com/office/drawing/2014/main" id="{02746831-AA55-4B6D-8F4D-8BD21E3474BC}"/>
            </a:ext>
          </a:extLst>
        </xdr:cNvPr>
        <xdr:cNvSpPr/>
      </xdr:nvSpPr>
      <xdr:spPr>
        <a:xfrm>
          <a:off x="819149" y="10058400"/>
          <a:ext cx="25269826" cy="514350"/>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en-US" altLang="ja-JP" sz="1000"/>
            <a:t>※</a:t>
          </a:r>
          <a:r>
            <a:rPr kumimoji="1" lang="ja-JP" altLang="en-US" sz="1000"/>
            <a:t>荒天等により競技が実施できなかった種目については、競技得点は与えないが、参加得点は与える。但し、競技途中での中止の場合、主管競技団体と主催者で協議の上、決定する。</a:t>
          </a:r>
        </a:p>
      </xdr:txBody>
    </xdr:sp>
    <xdr:clientData/>
  </xdr:twoCellAnchor>
  <xdr:twoCellAnchor>
    <xdr:from>
      <xdr:col>0</xdr:col>
      <xdr:colOff>57149</xdr:colOff>
      <xdr:row>57</xdr:row>
      <xdr:rowOff>142875</xdr:rowOff>
    </xdr:from>
    <xdr:to>
      <xdr:col>37</xdr:col>
      <xdr:colOff>95250</xdr:colOff>
      <xdr:row>61</xdr:row>
      <xdr:rowOff>0</xdr:rowOff>
    </xdr:to>
    <xdr:sp macro="" textlink="">
      <xdr:nvSpPr>
        <xdr:cNvPr id="3" name="正方形/長方形 2">
          <a:extLst>
            <a:ext uri="{FF2B5EF4-FFF2-40B4-BE49-F238E27FC236}">
              <a16:creationId xmlns:a16="http://schemas.microsoft.com/office/drawing/2014/main" id="{406EA37A-4828-4059-B5DB-4047527D3636}"/>
            </a:ext>
          </a:extLst>
        </xdr:cNvPr>
        <xdr:cNvSpPr/>
      </xdr:nvSpPr>
      <xdr:spPr>
        <a:xfrm>
          <a:off x="57149" y="9915525"/>
          <a:ext cx="25412701" cy="542925"/>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en-US" altLang="ja-JP" sz="1000"/>
            <a:t>※</a:t>
          </a:r>
          <a:r>
            <a:rPr kumimoji="1" lang="ja-JP" altLang="en-US" sz="1000"/>
            <a:t>荒天等により競技が実施できなかった種目については、競技得点は与えないが、参加得点は与える。但し、競技途中での中止の場合、主管競技団体と主催者で協議の上、決定する。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409575</xdr:colOff>
      <xdr:row>12</xdr:row>
      <xdr:rowOff>3175</xdr:rowOff>
    </xdr:from>
    <xdr:to>
      <xdr:col>4</xdr:col>
      <xdr:colOff>571500</xdr:colOff>
      <xdr:row>13</xdr:row>
      <xdr:rowOff>247650</xdr:rowOff>
    </xdr:to>
    <xdr:sp macro="" textlink="">
      <xdr:nvSpPr>
        <xdr:cNvPr id="2" name="四角形吹き出し 1">
          <a:extLst>
            <a:ext uri="{FF2B5EF4-FFF2-40B4-BE49-F238E27FC236}">
              <a16:creationId xmlns:a16="http://schemas.microsoft.com/office/drawing/2014/main" id="{AAA64EE8-DB30-4F53-B356-2F4CED689646}"/>
            </a:ext>
          </a:extLst>
        </xdr:cNvPr>
        <xdr:cNvSpPr/>
      </xdr:nvSpPr>
      <xdr:spPr>
        <a:xfrm>
          <a:off x="1781175" y="2060575"/>
          <a:ext cx="1533525" cy="339725"/>
        </a:xfrm>
        <a:prstGeom prst="wedgeRectCallout">
          <a:avLst>
            <a:gd name="adj1" fmla="val 106006"/>
            <a:gd name="adj2" fmla="val -4543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chemeClr val="tx1"/>
              </a:solidFill>
            </a:rPr>
            <a:t>報告者名及び連絡先のみご記入ください。</a:t>
          </a:r>
        </a:p>
      </xdr:txBody>
    </xdr:sp>
    <xdr:clientData/>
  </xdr:twoCellAnchor>
  <xdr:twoCellAnchor>
    <xdr:from>
      <xdr:col>3</xdr:col>
      <xdr:colOff>723900</xdr:colOff>
      <xdr:row>3</xdr:row>
      <xdr:rowOff>76200</xdr:rowOff>
    </xdr:from>
    <xdr:to>
      <xdr:col>6</xdr:col>
      <xdr:colOff>38099</xdr:colOff>
      <xdr:row>5</xdr:row>
      <xdr:rowOff>161925</xdr:rowOff>
    </xdr:to>
    <xdr:sp macro="" textlink="">
      <xdr:nvSpPr>
        <xdr:cNvPr id="3" name="四角形吹き出し 2">
          <a:extLst>
            <a:ext uri="{FF2B5EF4-FFF2-40B4-BE49-F238E27FC236}">
              <a16:creationId xmlns:a16="http://schemas.microsoft.com/office/drawing/2014/main" id="{FF6C8B02-C2EB-427D-BFE4-D90DC5AD539B}"/>
            </a:ext>
          </a:extLst>
        </xdr:cNvPr>
        <xdr:cNvSpPr/>
      </xdr:nvSpPr>
      <xdr:spPr>
        <a:xfrm>
          <a:off x="2743200" y="590550"/>
          <a:ext cx="1409699" cy="428625"/>
        </a:xfrm>
        <a:prstGeom prst="wedgeRectCallout">
          <a:avLst>
            <a:gd name="adj1" fmla="val -95029"/>
            <a:gd name="adj2" fmla="val -3115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合計人数を記載ください。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10</xdr:row>
      <xdr:rowOff>19050</xdr:rowOff>
    </xdr:from>
    <xdr:to>
      <xdr:col>2</xdr:col>
      <xdr:colOff>676275</xdr:colOff>
      <xdr:row>12</xdr:row>
      <xdr:rowOff>0</xdr:rowOff>
    </xdr:to>
    <xdr:sp macro="" textlink="">
      <xdr:nvSpPr>
        <xdr:cNvPr id="2" name="Line 1">
          <a:extLst>
            <a:ext uri="{FF2B5EF4-FFF2-40B4-BE49-F238E27FC236}">
              <a16:creationId xmlns:a16="http://schemas.microsoft.com/office/drawing/2014/main" id="{3EC497E6-87C3-412B-B24C-E2DD9704494A}"/>
            </a:ext>
          </a:extLst>
        </xdr:cNvPr>
        <xdr:cNvSpPr>
          <a:spLocks noChangeShapeType="1"/>
        </xdr:cNvSpPr>
      </xdr:nvSpPr>
      <xdr:spPr bwMode="auto">
        <a:xfrm>
          <a:off x="714375" y="1733550"/>
          <a:ext cx="13335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E438D18E-9405-4F1D-BC3F-5D36997DBEC5}"/>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6DC5A64E-8B52-4453-A4D1-E3EDA3664398}"/>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A846A4BE-BD62-4F7A-937D-08D08EC6E2B0}"/>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F0803F60-AAD3-4185-8B60-DDB023C5FD39}"/>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5DA2ECB6-1519-4946-B921-EB15655E7CAD}"/>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94BFE04C-8E3A-4F0E-9B1C-5C6C0AE34CB0}"/>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65DFCF16-1A49-4FF8-BEF9-3DBFC1CF3980}"/>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943D7457-3B9D-47E2-B30B-A2A3B8218C3C}"/>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EE5601E9-1B66-4110-9BA7-43D4F81E5B8E}"/>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4C5A6293-65D8-4C1B-933A-C070F8057867}"/>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EECBF0C3-004F-4826-84DF-28479074AB9B}"/>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57987A47-0B61-408B-8F24-C6F2FDFEF08D}"/>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7D306503-EC08-43FD-8C3F-EEED7C0D986E}"/>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5364D1D3-8F06-4832-BF55-4A28623FA79B}"/>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49EB007E-A8FF-491D-90B9-4D54522E35B0}"/>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6</xdr:col>
      <xdr:colOff>419100</xdr:colOff>
      <xdr:row>10</xdr:row>
      <xdr:rowOff>0</xdr:rowOff>
    </xdr:from>
    <xdr:ext cx="184731" cy="264560"/>
    <xdr:sp macro="" textlink="">
      <xdr:nvSpPr>
        <xdr:cNvPr id="17" name="テキスト ボックス 16">
          <a:extLst>
            <a:ext uri="{FF2B5EF4-FFF2-40B4-BE49-F238E27FC236}">
              <a16:creationId xmlns:a16="http://schemas.microsoft.com/office/drawing/2014/main" id="{2C75790C-E6AE-4375-97E1-48EFD8DC6C5D}"/>
            </a:ext>
          </a:extLst>
        </xdr:cNvPr>
        <xdr:cNvSpPr txBox="1"/>
      </xdr:nvSpPr>
      <xdr:spPr>
        <a:xfrm>
          <a:off x="45339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6</xdr:col>
      <xdr:colOff>419100</xdr:colOff>
      <xdr:row>10</xdr:row>
      <xdr:rowOff>0</xdr:rowOff>
    </xdr:from>
    <xdr:ext cx="184731" cy="264560"/>
    <xdr:sp macro="" textlink="">
      <xdr:nvSpPr>
        <xdr:cNvPr id="18" name="テキスト ボックス 17">
          <a:extLst>
            <a:ext uri="{FF2B5EF4-FFF2-40B4-BE49-F238E27FC236}">
              <a16:creationId xmlns:a16="http://schemas.microsoft.com/office/drawing/2014/main" id="{7E667BF7-3233-4B0E-A783-024BAB8E4E5F}"/>
            </a:ext>
          </a:extLst>
        </xdr:cNvPr>
        <xdr:cNvSpPr txBox="1"/>
      </xdr:nvSpPr>
      <xdr:spPr>
        <a:xfrm>
          <a:off x="45339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6</xdr:col>
      <xdr:colOff>419100</xdr:colOff>
      <xdr:row>10</xdr:row>
      <xdr:rowOff>0</xdr:rowOff>
    </xdr:from>
    <xdr:ext cx="184731" cy="264560"/>
    <xdr:sp macro="" textlink="">
      <xdr:nvSpPr>
        <xdr:cNvPr id="19" name="テキスト ボックス 18">
          <a:extLst>
            <a:ext uri="{FF2B5EF4-FFF2-40B4-BE49-F238E27FC236}">
              <a16:creationId xmlns:a16="http://schemas.microsoft.com/office/drawing/2014/main" id="{C520C4DD-0557-441E-A663-0C1AC7BB1DC8}"/>
            </a:ext>
          </a:extLst>
        </xdr:cNvPr>
        <xdr:cNvSpPr txBox="1"/>
      </xdr:nvSpPr>
      <xdr:spPr>
        <a:xfrm>
          <a:off x="45339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6</xdr:col>
      <xdr:colOff>419100</xdr:colOff>
      <xdr:row>10</xdr:row>
      <xdr:rowOff>0</xdr:rowOff>
    </xdr:from>
    <xdr:ext cx="184731" cy="264560"/>
    <xdr:sp macro="" textlink="">
      <xdr:nvSpPr>
        <xdr:cNvPr id="20" name="テキスト ボックス 19">
          <a:extLst>
            <a:ext uri="{FF2B5EF4-FFF2-40B4-BE49-F238E27FC236}">
              <a16:creationId xmlns:a16="http://schemas.microsoft.com/office/drawing/2014/main" id="{8772CA2E-D3B4-4EF7-B294-AFA30AAE522A}"/>
            </a:ext>
          </a:extLst>
        </xdr:cNvPr>
        <xdr:cNvSpPr txBox="1"/>
      </xdr:nvSpPr>
      <xdr:spPr>
        <a:xfrm>
          <a:off x="45339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19758D77-5679-470E-801C-BAF5CB9A4FAE}"/>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C6E44F1E-52A7-4969-B105-F2AF443DD503}"/>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6025C8F5-D0F0-4846-B906-A1AF25149146}"/>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55AC64AB-7E73-4786-9E29-AFC5D75007C1}"/>
            </a:ext>
          </a:extLst>
        </xdr:cNvPr>
        <xdr:cNvSpPr txBox="1"/>
      </xdr:nvSpPr>
      <xdr:spPr>
        <a:xfrm>
          <a:off x="1371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F87EC100-67C2-4CDC-8C06-EE2614B2C257}"/>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26" name="テキスト ボックス 25">
          <a:extLst>
            <a:ext uri="{FF2B5EF4-FFF2-40B4-BE49-F238E27FC236}">
              <a16:creationId xmlns:a16="http://schemas.microsoft.com/office/drawing/2014/main" id="{A4BA74ED-EA3E-4D70-9F30-31AEDFA39327}"/>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27" name="テキスト ボックス 26">
          <a:extLst>
            <a:ext uri="{FF2B5EF4-FFF2-40B4-BE49-F238E27FC236}">
              <a16:creationId xmlns:a16="http://schemas.microsoft.com/office/drawing/2014/main" id="{957DA0DA-253B-482D-AA07-BCB3546F3502}"/>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28" name="テキスト ボックス 27">
          <a:extLst>
            <a:ext uri="{FF2B5EF4-FFF2-40B4-BE49-F238E27FC236}">
              <a16:creationId xmlns:a16="http://schemas.microsoft.com/office/drawing/2014/main" id="{8195469C-A72E-4263-8A03-868479466E08}"/>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29" name="テキスト ボックス 28">
          <a:extLst>
            <a:ext uri="{FF2B5EF4-FFF2-40B4-BE49-F238E27FC236}">
              <a16:creationId xmlns:a16="http://schemas.microsoft.com/office/drawing/2014/main" id="{D16BCFB4-FEC6-45EF-93BF-63E1C34F9B92}"/>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0" name="テキスト ボックス 29">
          <a:extLst>
            <a:ext uri="{FF2B5EF4-FFF2-40B4-BE49-F238E27FC236}">
              <a16:creationId xmlns:a16="http://schemas.microsoft.com/office/drawing/2014/main" id="{99653D60-40CA-4121-8187-45CA1A68F44A}"/>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1" name="テキスト ボックス 30">
          <a:extLst>
            <a:ext uri="{FF2B5EF4-FFF2-40B4-BE49-F238E27FC236}">
              <a16:creationId xmlns:a16="http://schemas.microsoft.com/office/drawing/2014/main" id="{71C000DC-7832-4612-B30C-87ED2A8CD1AA}"/>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2" name="テキスト ボックス 31">
          <a:extLst>
            <a:ext uri="{FF2B5EF4-FFF2-40B4-BE49-F238E27FC236}">
              <a16:creationId xmlns:a16="http://schemas.microsoft.com/office/drawing/2014/main" id="{02B317D2-5DC5-4C4D-ACF3-24DC838564AE}"/>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3" name="テキスト ボックス 32">
          <a:extLst>
            <a:ext uri="{FF2B5EF4-FFF2-40B4-BE49-F238E27FC236}">
              <a16:creationId xmlns:a16="http://schemas.microsoft.com/office/drawing/2014/main" id="{97169F8B-F0EA-4B98-A2EE-9E02200DE8A6}"/>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4" name="テキスト ボックス 33">
          <a:extLst>
            <a:ext uri="{FF2B5EF4-FFF2-40B4-BE49-F238E27FC236}">
              <a16:creationId xmlns:a16="http://schemas.microsoft.com/office/drawing/2014/main" id="{5385B096-A23D-4750-BFB1-3FBA82043334}"/>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5" name="テキスト ボックス 34">
          <a:extLst>
            <a:ext uri="{FF2B5EF4-FFF2-40B4-BE49-F238E27FC236}">
              <a16:creationId xmlns:a16="http://schemas.microsoft.com/office/drawing/2014/main" id="{1473B9B4-2947-447B-AC90-F1D0CA8CCDFF}"/>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6" name="テキスト ボックス 35">
          <a:extLst>
            <a:ext uri="{FF2B5EF4-FFF2-40B4-BE49-F238E27FC236}">
              <a16:creationId xmlns:a16="http://schemas.microsoft.com/office/drawing/2014/main" id="{58AD53FD-89EF-49DC-B5CE-E1AAED8F0BF5}"/>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7" name="テキスト ボックス 36">
          <a:extLst>
            <a:ext uri="{FF2B5EF4-FFF2-40B4-BE49-F238E27FC236}">
              <a16:creationId xmlns:a16="http://schemas.microsoft.com/office/drawing/2014/main" id="{5BC6D3DD-5033-4C0B-8548-7FE3EA731FE2}"/>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8" name="テキスト ボックス 37">
          <a:extLst>
            <a:ext uri="{FF2B5EF4-FFF2-40B4-BE49-F238E27FC236}">
              <a16:creationId xmlns:a16="http://schemas.microsoft.com/office/drawing/2014/main" id="{115A49E8-D32E-4089-BA38-723B5B41E4BD}"/>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39" name="テキスト ボックス 38">
          <a:extLst>
            <a:ext uri="{FF2B5EF4-FFF2-40B4-BE49-F238E27FC236}">
              <a16:creationId xmlns:a16="http://schemas.microsoft.com/office/drawing/2014/main" id="{5CBDB59B-80D5-4BB2-B998-BC68A48AFFC3}"/>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40" name="テキスト ボックス 39">
          <a:extLst>
            <a:ext uri="{FF2B5EF4-FFF2-40B4-BE49-F238E27FC236}">
              <a16:creationId xmlns:a16="http://schemas.microsoft.com/office/drawing/2014/main" id="{DFAB55B6-91F2-4F2C-A3A7-77FA730C4B0F}"/>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41" name="テキスト ボックス 40">
          <a:extLst>
            <a:ext uri="{FF2B5EF4-FFF2-40B4-BE49-F238E27FC236}">
              <a16:creationId xmlns:a16="http://schemas.microsoft.com/office/drawing/2014/main" id="{867DD672-D150-44A9-AD79-1DE947F8D04B}"/>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42" name="テキスト ボックス 41">
          <a:extLst>
            <a:ext uri="{FF2B5EF4-FFF2-40B4-BE49-F238E27FC236}">
              <a16:creationId xmlns:a16="http://schemas.microsoft.com/office/drawing/2014/main" id="{95818196-D049-4520-B511-9698BDFC2DFE}"/>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10</xdr:row>
      <xdr:rowOff>0</xdr:rowOff>
    </xdr:from>
    <xdr:ext cx="184731" cy="264560"/>
    <xdr:sp macro="" textlink="">
      <xdr:nvSpPr>
        <xdr:cNvPr id="43" name="テキスト ボックス 42">
          <a:extLst>
            <a:ext uri="{FF2B5EF4-FFF2-40B4-BE49-F238E27FC236}">
              <a16:creationId xmlns:a16="http://schemas.microsoft.com/office/drawing/2014/main" id="{12FCE5A5-66A4-47AD-ABA7-21AA25BCF9B4}"/>
            </a:ext>
          </a:extLst>
        </xdr:cNvPr>
        <xdr:cNvSpPr txBox="1"/>
      </xdr:nvSpPr>
      <xdr:spPr>
        <a:xfrm>
          <a:off x="116586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390525</xdr:colOff>
      <xdr:row>26</xdr:row>
      <xdr:rowOff>238125</xdr:rowOff>
    </xdr:from>
    <xdr:to>
      <xdr:col>1</xdr:col>
      <xdr:colOff>95250</xdr:colOff>
      <xdr:row>27</xdr:row>
      <xdr:rowOff>152400</xdr:rowOff>
    </xdr:to>
    <xdr:sp macro="" textlink="">
      <xdr:nvSpPr>
        <xdr:cNvPr id="2" name="Rectangle 1">
          <a:extLst>
            <a:ext uri="{FF2B5EF4-FFF2-40B4-BE49-F238E27FC236}">
              <a16:creationId xmlns:a16="http://schemas.microsoft.com/office/drawing/2014/main" id="{88BE1570-3FC7-4C5D-9454-DDD4267A562C}"/>
            </a:ext>
          </a:extLst>
        </xdr:cNvPr>
        <xdr:cNvSpPr>
          <a:spLocks noChangeArrowheads="1"/>
        </xdr:cNvSpPr>
      </xdr:nvSpPr>
      <xdr:spPr bwMode="auto">
        <a:xfrm>
          <a:off x="390525" y="4629150"/>
          <a:ext cx="3905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a:t>
          </a:r>
        </a:p>
      </xdr:txBody>
    </xdr:sp>
    <xdr:clientData/>
  </xdr:twoCellAnchor>
  <xdr:twoCellAnchor>
    <xdr:from>
      <xdr:col>2</xdr:col>
      <xdr:colOff>409575</xdr:colOff>
      <xdr:row>26</xdr:row>
      <xdr:rowOff>276225</xdr:rowOff>
    </xdr:from>
    <xdr:to>
      <xdr:col>3</xdr:col>
      <xdr:colOff>114300</xdr:colOff>
      <xdr:row>28</xdr:row>
      <xdr:rowOff>19050</xdr:rowOff>
    </xdr:to>
    <xdr:sp macro="" textlink="">
      <xdr:nvSpPr>
        <xdr:cNvPr id="3" name="Rectangle 2">
          <a:extLst>
            <a:ext uri="{FF2B5EF4-FFF2-40B4-BE49-F238E27FC236}">
              <a16:creationId xmlns:a16="http://schemas.microsoft.com/office/drawing/2014/main" id="{C4B771B5-BDB0-4126-94FD-FE968E4C8713}"/>
            </a:ext>
          </a:extLst>
        </xdr:cNvPr>
        <xdr:cNvSpPr>
          <a:spLocks noChangeArrowheads="1"/>
        </xdr:cNvSpPr>
      </xdr:nvSpPr>
      <xdr:spPr bwMode="auto">
        <a:xfrm>
          <a:off x="1781175" y="4629150"/>
          <a:ext cx="390525" cy="1905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p>
      </xdr:txBody>
    </xdr:sp>
    <xdr:clientData/>
  </xdr:twoCellAnchor>
  <xdr:twoCellAnchor>
    <xdr:from>
      <xdr:col>6</xdr:col>
      <xdr:colOff>400050</xdr:colOff>
      <xdr:row>27</xdr:row>
      <xdr:rowOff>0</xdr:rowOff>
    </xdr:from>
    <xdr:to>
      <xdr:col>7</xdr:col>
      <xdr:colOff>104775</xdr:colOff>
      <xdr:row>28</xdr:row>
      <xdr:rowOff>28575</xdr:rowOff>
    </xdr:to>
    <xdr:sp macro="" textlink="">
      <xdr:nvSpPr>
        <xdr:cNvPr id="4" name="Rectangle 3">
          <a:extLst>
            <a:ext uri="{FF2B5EF4-FFF2-40B4-BE49-F238E27FC236}">
              <a16:creationId xmlns:a16="http://schemas.microsoft.com/office/drawing/2014/main" id="{2BC997B2-E3CB-4C2E-82CA-A42C9D85320A}"/>
            </a:ext>
          </a:extLst>
        </xdr:cNvPr>
        <xdr:cNvSpPr>
          <a:spLocks noChangeArrowheads="1"/>
        </xdr:cNvSpPr>
      </xdr:nvSpPr>
      <xdr:spPr bwMode="auto">
        <a:xfrm>
          <a:off x="4514850"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a:t>
          </a:r>
        </a:p>
      </xdr:txBody>
    </xdr:sp>
    <xdr:clientData/>
  </xdr:twoCellAnchor>
  <xdr:twoCellAnchor>
    <xdr:from>
      <xdr:col>8</xdr:col>
      <xdr:colOff>409575</xdr:colOff>
      <xdr:row>27</xdr:row>
      <xdr:rowOff>0</xdr:rowOff>
    </xdr:from>
    <xdr:to>
      <xdr:col>9</xdr:col>
      <xdr:colOff>114300</xdr:colOff>
      <xdr:row>28</xdr:row>
      <xdr:rowOff>28575</xdr:rowOff>
    </xdr:to>
    <xdr:sp macro="" textlink="">
      <xdr:nvSpPr>
        <xdr:cNvPr id="5" name="Rectangle 4">
          <a:extLst>
            <a:ext uri="{FF2B5EF4-FFF2-40B4-BE49-F238E27FC236}">
              <a16:creationId xmlns:a16="http://schemas.microsoft.com/office/drawing/2014/main" id="{4638B55D-B4E2-4E42-A0EF-86F52358F019}"/>
            </a:ext>
          </a:extLst>
        </xdr:cNvPr>
        <xdr:cNvSpPr>
          <a:spLocks noChangeArrowheads="1"/>
        </xdr:cNvSpPr>
      </xdr:nvSpPr>
      <xdr:spPr bwMode="auto">
        <a:xfrm>
          <a:off x="5895975"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4</a:t>
          </a:r>
        </a:p>
      </xdr:txBody>
    </xdr:sp>
    <xdr:clientData/>
  </xdr:twoCellAnchor>
  <xdr:twoCellAnchor>
    <xdr:from>
      <xdr:col>12</xdr:col>
      <xdr:colOff>428625</xdr:colOff>
      <xdr:row>27</xdr:row>
      <xdr:rowOff>0</xdr:rowOff>
    </xdr:from>
    <xdr:to>
      <xdr:col>13</xdr:col>
      <xdr:colOff>133350</xdr:colOff>
      <xdr:row>28</xdr:row>
      <xdr:rowOff>28575</xdr:rowOff>
    </xdr:to>
    <xdr:sp macro="" textlink="">
      <xdr:nvSpPr>
        <xdr:cNvPr id="6" name="Rectangle 5">
          <a:extLst>
            <a:ext uri="{FF2B5EF4-FFF2-40B4-BE49-F238E27FC236}">
              <a16:creationId xmlns:a16="http://schemas.microsoft.com/office/drawing/2014/main" id="{ABDF95E2-BD69-4A8F-91C8-688874762FE1}"/>
            </a:ext>
          </a:extLst>
        </xdr:cNvPr>
        <xdr:cNvSpPr>
          <a:spLocks noChangeArrowheads="1"/>
        </xdr:cNvSpPr>
      </xdr:nvSpPr>
      <xdr:spPr bwMode="auto">
        <a:xfrm>
          <a:off x="8658225"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5</a:t>
          </a:r>
        </a:p>
      </xdr:txBody>
    </xdr:sp>
    <xdr:clientData/>
  </xdr:twoCellAnchor>
  <xdr:twoCellAnchor>
    <xdr:from>
      <xdr:col>0</xdr:col>
      <xdr:colOff>419100</xdr:colOff>
      <xdr:row>47</xdr:row>
      <xdr:rowOff>0</xdr:rowOff>
    </xdr:from>
    <xdr:to>
      <xdr:col>1</xdr:col>
      <xdr:colOff>123825</xdr:colOff>
      <xdr:row>48</xdr:row>
      <xdr:rowOff>28575</xdr:rowOff>
    </xdr:to>
    <xdr:sp macro="" textlink="">
      <xdr:nvSpPr>
        <xdr:cNvPr id="7" name="Rectangle 7">
          <a:extLst>
            <a:ext uri="{FF2B5EF4-FFF2-40B4-BE49-F238E27FC236}">
              <a16:creationId xmlns:a16="http://schemas.microsoft.com/office/drawing/2014/main" id="{8B5DB222-A195-47BA-9257-B5263C03954B}"/>
            </a:ext>
          </a:extLst>
        </xdr:cNvPr>
        <xdr:cNvSpPr>
          <a:spLocks noChangeArrowheads="1"/>
        </xdr:cNvSpPr>
      </xdr:nvSpPr>
      <xdr:spPr bwMode="auto">
        <a:xfrm>
          <a:off x="419100"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a:t>
          </a:r>
        </a:p>
      </xdr:txBody>
    </xdr:sp>
    <xdr:clientData/>
  </xdr:twoCellAnchor>
  <xdr:twoCellAnchor>
    <xdr:from>
      <xdr:col>2</xdr:col>
      <xdr:colOff>409575</xdr:colOff>
      <xdr:row>46</xdr:row>
      <xdr:rowOff>276225</xdr:rowOff>
    </xdr:from>
    <xdr:to>
      <xdr:col>3</xdr:col>
      <xdr:colOff>114300</xdr:colOff>
      <xdr:row>48</xdr:row>
      <xdr:rowOff>19050</xdr:rowOff>
    </xdr:to>
    <xdr:sp macro="" textlink="">
      <xdr:nvSpPr>
        <xdr:cNvPr id="8" name="Rectangle 8">
          <a:extLst>
            <a:ext uri="{FF2B5EF4-FFF2-40B4-BE49-F238E27FC236}">
              <a16:creationId xmlns:a16="http://schemas.microsoft.com/office/drawing/2014/main" id="{B8F881C2-C4D1-4696-9608-0EE8270997E4}"/>
            </a:ext>
          </a:extLst>
        </xdr:cNvPr>
        <xdr:cNvSpPr>
          <a:spLocks noChangeArrowheads="1"/>
        </xdr:cNvSpPr>
      </xdr:nvSpPr>
      <xdr:spPr bwMode="auto">
        <a:xfrm>
          <a:off x="1781175" y="8058150"/>
          <a:ext cx="390525" cy="1905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p>
      </xdr:txBody>
    </xdr:sp>
    <xdr:clientData/>
  </xdr:twoCellAnchor>
  <xdr:twoCellAnchor>
    <xdr:from>
      <xdr:col>6</xdr:col>
      <xdr:colOff>400050</xdr:colOff>
      <xdr:row>47</xdr:row>
      <xdr:rowOff>0</xdr:rowOff>
    </xdr:from>
    <xdr:to>
      <xdr:col>7</xdr:col>
      <xdr:colOff>104775</xdr:colOff>
      <xdr:row>48</xdr:row>
      <xdr:rowOff>28575</xdr:rowOff>
    </xdr:to>
    <xdr:sp macro="" textlink="">
      <xdr:nvSpPr>
        <xdr:cNvPr id="9" name="Rectangle 9">
          <a:extLst>
            <a:ext uri="{FF2B5EF4-FFF2-40B4-BE49-F238E27FC236}">
              <a16:creationId xmlns:a16="http://schemas.microsoft.com/office/drawing/2014/main" id="{D5C1ECA7-C8E7-468E-8A81-BC142216B4EA}"/>
            </a:ext>
          </a:extLst>
        </xdr:cNvPr>
        <xdr:cNvSpPr>
          <a:spLocks noChangeArrowheads="1"/>
        </xdr:cNvSpPr>
      </xdr:nvSpPr>
      <xdr:spPr bwMode="auto">
        <a:xfrm>
          <a:off x="4514850"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a:t>
          </a:r>
        </a:p>
      </xdr:txBody>
    </xdr:sp>
    <xdr:clientData/>
  </xdr:twoCellAnchor>
  <xdr:twoCellAnchor>
    <xdr:from>
      <xdr:col>8</xdr:col>
      <xdr:colOff>409575</xdr:colOff>
      <xdr:row>47</xdr:row>
      <xdr:rowOff>0</xdr:rowOff>
    </xdr:from>
    <xdr:to>
      <xdr:col>9</xdr:col>
      <xdr:colOff>114300</xdr:colOff>
      <xdr:row>48</xdr:row>
      <xdr:rowOff>28575</xdr:rowOff>
    </xdr:to>
    <xdr:sp macro="" textlink="">
      <xdr:nvSpPr>
        <xdr:cNvPr id="10" name="Rectangle 10">
          <a:extLst>
            <a:ext uri="{FF2B5EF4-FFF2-40B4-BE49-F238E27FC236}">
              <a16:creationId xmlns:a16="http://schemas.microsoft.com/office/drawing/2014/main" id="{2CD68A69-5A73-4395-AA3A-949F989092A8}"/>
            </a:ext>
          </a:extLst>
        </xdr:cNvPr>
        <xdr:cNvSpPr>
          <a:spLocks noChangeArrowheads="1"/>
        </xdr:cNvSpPr>
      </xdr:nvSpPr>
      <xdr:spPr bwMode="auto">
        <a:xfrm>
          <a:off x="5895975"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4</a:t>
          </a:r>
        </a:p>
      </xdr:txBody>
    </xdr:sp>
    <xdr:clientData/>
  </xdr:twoCellAnchor>
  <xdr:twoCellAnchor>
    <xdr:from>
      <xdr:col>12</xdr:col>
      <xdr:colOff>428625</xdr:colOff>
      <xdr:row>47</xdr:row>
      <xdr:rowOff>0</xdr:rowOff>
    </xdr:from>
    <xdr:to>
      <xdr:col>13</xdr:col>
      <xdr:colOff>133350</xdr:colOff>
      <xdr:row>48</xdr:row>
      <xdr:rowOff>28575</xdr:rowOff>
    </xdr:to>
    <xdr:sp macro="" textlink="">
      <xdr:nvSpPr>
        <xdr:cNvPr id="11" name="Rectangle 11">
          <a:extLst>
            <a:ext uri="{FF2B5EF4-FFF2-40B4-BE49-F238E27FC236}">
              <a16:creationId xmlns:a16="http://schemas.microsoft.com/office/drawing/2014/main" id="{1D2C9E76-3746-4482-9607-73C9E1B267B8}"/>
            </a:ext>
          </a:extLst>
        </xdr:cNvPr>
        <xdr:cNvSpPr>
          <a:spLocks noChangeArrowheads="1"/>
        </xdr:cNvSpPr>
      </xdr:nvSpPr>
      <xdr:spPr bwMode="auto">
        <a:xfrm>
          <a:off x="8658225"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5</a:t>
          </a:r>
        </a:p>
      </xdr:txBody>
    </xdr:sp>
    <xdr:clientData/>
  </xdr:twoCellAnchor>
  <xdr:twoCellAnchor>
    <xdr:from>
      <xdr:col>0</xdr:col>
      <xdr:colOff>419100</xdr:colOff>
      <xdr:row>27</xdr:row>
      <xdr:rowOff>0</xdr:rowOff>
    </xdr:from>
    <xdr:to>
      <xdr:col>1</xdr:col>
      <xdr:colOff>123825</xdr:colOff>
      <xdr:row>28</xdr:row>
      <xdr:rowOff>28575</xdr:rowOff>
    </xdr:to>
    <xdr:sp macro="" textlink="">
      <xdr:nvSpPr>
        <xdr:cNvPr id="12" name="Rectangle 1">
          <a:extLst>
            <a:ext uri="{FF2B5EF4-FFF2-40B4-BE49-F238E27FC236}">
              <a16:creationId xmlns:a16="http://schemas.microsoft.com/office/drawing/2014/main" id="{DBEEA7D3-4C06-4FFD-B1A0-A184CE7F50D5}"/>
            </a:ext>
          </a:extLst>
        </xdr:cNvPr>
        <xdr:cNvSpPr>
          <a:spLocks noChangeArrowheads="1"/>
        </xdr:cNvSpPr>
      </xdr:nvSpPr>
      <xdr:spPr bwMode="auto">
        <a:xfrm>
          <a:off x="419100"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a:t>
          </a:r>
        </a:p>
      </xdr:txBody>
    </xdr:sp>
    <xdr:clientData/>
  </xdr:twoCellAnchor>
  <xdr:twoCellAnchor>
    <xdr:from>
      <xdr:col>2</xdr:col>
      <xdr:colOff>409575</xdr:colOff>
      <xdr:row>26</xdr:row>
      <xdr:rowOff>276225</xdr:rowOff>
    </xdr:from>
    <xdr:to>
      <xdr:col>3</xdr:col>
      <xdr:colOff>114300</xdr:colOff>
      <xdr:row>28</xdr:row>
      <xdr:rowOff>19050</xdr:rowOff>
    </xdr:to>
    <xdr:sp macro="" textlink="">
      <xdr:nvSpPr>
        <xdr:cNvPr id="13" name="Rectangle 2">
          <a:extLst>
            <a:ext uri="{FF2B5EF4-FFF2-40B4-BE49-F238E27FC236}">
              <a16:creationId xmlns:a16="http://schemas.microsoft.com/office/drawing/2014/main" id="{01B97FB7-0974-429E-AFD3-AC74B9621E03}"/>
            </a:ext>
          </a:extLst>
        </xdr:cNvPr>
        <xdr:cNvSpPr>
          <a:spLocks noChangeArrowheads="1"/>
        </xdr:cNvSpPr>
      </xdr:nvSpPr>
      <xdr:spPr bwMode="auto">
        <a:xfrm>
          <a:off x="1781175" y="4629150"/>
          <a:ext cx="390525" cy="1905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p>
      </xdr:txBody>
    </xdr:sp>
    <xdr:clientData/>
  </xdr:twoCellAnchor>
  <xdr:twoCellAnchor>
    <xdr:from>
      <xdr:col>6</xdr:col>
      <xdr:colOff>400050</xdr:colOff>
      <xdr:row>27</xdr:row>
      <xdr:rowOff>0</xdr:rowOff>
    </xdr:from>
    <xdr:to>
      <xdr:col>7</xdr:col>
      <xdr:colOff>104775</xdr:colOff>
      <xdr:row>28</xdr:row>
      <xdr:rowOff>28575</xdr:rowOff>
    </xdr:to>
    <xdr:sp macro="" textlink="">
      <xdr:nvSpPr>
        <xdr:cNvPr id="14" name="Rectangle 3">
          <a:extLst>
            <a:ext uri="{FF2B5EF4-FFF2-40B4-BE49-F238E27FC236}">
              <a16:creationId xmlns:a16="http://schemas.microsoft.com/office/drawing/2014/main" id="{1C2AC507-0E39-4664-84D2-F382950A335D}"/>
            </a:ext>
          </a:extLst>
        </xdr:cNvPr>
        <xdr:cNvSpPr>
          <a:spLocks noChangeArrowheads="1"/>
        </xdr:cNvSpPr>
      </xdr:nvSpPr>
      <xdr:spPr bwMode="auto">
        <a:xfrm>
          <a:off x="4514850"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a:t>
          </a:r>
        </a:p>
      </xdr:txBody>
    </xdr:sp>
    <xdr:clientData/>
  </xdr:twoCellAnchor>
  <xdr:twoCellAnchor>
    <xdr:from>
      <xdr:col>8</xdr:col>
      <xdr:colOff>409575</xdr:colOff>
      <xdr:row>27</xdr:row>
      <xdr:rowOff>0</xdr:rowOff>
    </xdr:from>
    <xdr:to>
      <xdr:col>9</xdr:col>
      <xdr:colOff>114300</xdr:colOff>
      <xdr:row>28</xdr:row>
      <xdr:rowOff>28575</xdr:rowOff>
    </xdr:to>
    <xdr:sp macro="" textlink="">
      <xdr:nvSpPr>
        <xdr:cNvPr id="15" name="Rectangle 4">
          <a:extLst>
            <a:ext uri="{FF2B5EF4-FFF2-40B4-BE49-F238E27FC236}">
              <a16:creationId xmlns:a16="http://schemas.microsoft.com/office/drawing/2014/main" id="{259D826A-5035-47D0-B27F-B81EC51C95EE}"/>
            </a:ext>
          </a:extLst>
        </xdr:cNvPr>
        <xdr:cNvSpPr>
          <a:spLocks noChangeArrowheads="1"/>
        </xdr:cNvSpPr>
      </xdr:nvSpPr>
      <xdr:spPr bwMode="auto">
        <a:xfrm>
          <a:off x="5895975"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4</a:t>
          </a:r>
        </a:p>
      </xdr:txBody>
    </xdr:sp>
    <xdr:clientData/>
  </xdr:twoCellAnchor>
  <xdr:twoCellAnchor>
    <xdr:from>
      <xdr:col>12</xdr:col>
      <xdr:colOff>428625</xdr:colOff>
      <xdr:row>27</xdr:row>
      <xdr:rowOff>0</xdr:rowOff>
    </xdr:from>
    <xdr:to>
      <xdr:col>13</xdr:col>
      <xdr:colOff>133350</xdr:colOff>
      <xdr:row>28</xdr:row>
      <xdr:rowOff>28575</xdr:rowOff>
    </xdr:to>
    <xdr:sp macro="" textlink="">
      <xdr:nvSpPr>
        <xdr:cNvPr id="16" name="Rectangle 5">
          <a:extLst>
            <a:ext uri="{FF2B5EF4-FFF2-40B4-BE49-F238E27FC236}">
              <a16:creationId xmlns:a16="http://schemas.microsoft.com/office/drawing/2014/main" id="{F62800FA-C783-4D6F-AA81-7C7927336386}"/>
            </a:ext>
          </a:extLst>
        </xdr:cNvPr>
        <xdr:cNvSpPr>
          <a:spLocks noChangeArrowheads="1"/>
        </xdr:cNvSpPr>
      </xdr:nvSpPr>
      <xdr:spPr bwMode="auto">
        <a:xfrm>
          <a:off x="8658225" y="4629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5</a:t>
          </a:r>
        </a:p>
      </xdr:txBody>
    </xdr:sp>
    <xdr:clientData/>
  </xdr:twoCellAnchor>
  <xdr:twoCellAnchor>
    <xdr:from>
      <xdr:col>0</xdr:col>
      <xdr:colOff>419100</xdr:colOff>
      <xdr:row>47</xdr:row>
      <xdr:rowOff>0</xdr:rowOff>
    </xdr:from>
    <xdr:to>
      <xdr:col>1</xdr:col>
      <xdr:colOff>123825</xdr:colOff>
      <xdr:row>48</xdr:row>
      <xdr:rowOff>28575</xdr:rowOff>
    </xdr:to>
    <xdr:sp macro="" textlink="">
      <xdr:nvSpPr>
        <xdr:cNvPr id="17" name="Rectangle 7">
          <a:extLst>
            <a:ext uri="{FF2B5EF4-FFF2-40B4-BE49-F238E27FC236}">
              <a16:creationId xmlns:a16="http://schemas.microsoft.com/office/drawing/2014/main" id="{7AEBCEAF-DF87-416A-939D-9924E238CB5F}"/>
            </a:ext>
          </a:extLst>
        </xdr:cNvPr>
        <xdr:cNvSpPr>
          <a:spLocks noChangeArrowheads="1"/>
        </xdr:cNvSpPr>
      </xdr:nvSpPr>
      <xdr:spPr bwMode="auto">
        <a:xfrm>
          <a:off x="419100"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a:t>
          </a:r>
        </a:p>
      </xdr:txBody>
    </xdr:sp>
    <xdr:clientData/>
  </xdr:twoCellAnchor>
  <xdr:twoCellAnchor>
    <xdr:from>
      <xdr:col>2</xdr:col>
      <xdr:colOff>409575</xdr:colOff>
      <xdr:row>46</xdr:row>
      <xdr:rowOff>276225</xdr:rowOff>
    </xdr:from>
    <xdr:to>
      <xdr:col>3</xdr:col>
      <xdr:colOff>114300</xdr:colOff>
      <xdr:row>48</xdr:row>
      <xdr:rowOff>19050</xdr:rowOff>
    </xdr:to>
    <xdr:sp macro="" textlink="">
      <xdr:nvSpPr>
        <xdr:cNvPr id="18" name="Rectangle 8">
          <a:extLst>
            <a:ext uri="{FF2B5EF4-FFF2-40B4-BE49-F238E27FC236}">
              <a16:creationId xmlns:a16="http://schemas.microsoft.com/office/drawing/2014/main" id="{D55B49C0-FD6B-470D-8C50-E355882A60DC}"/>
            </a:ext>
          </a:extLst>
        </xdr:cNvPr>
        <xdr:cNvSpPr>
          <a:spLocks noChangeArrowheads="1"/>
        </xdr:cNvSpPr>
      </xdr:nvSpPr>
      <xdr:spPr bwMode="auto">
        <a:xfrm>
          <a:off x="1781175" y="8058150"/>
          <a:ext cx="390525" cy="1905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p>
      </xdr:txBody>
    </xdr:sp>
    <xdr:clientData/>
  </xdr:twoCellAnchor>
  <xdr:twoCellAnchor>
    <xdr:from>
      <xdr:col>6</xdr:col>
      <xdr:colOff>400050</xdr:colOff>
      <xdr:row>47</xdr:row>
      <xdr:rowOff>0</xdr:rowOff>
    </xdr:from>
    <xdr:to>
      <xdr:col>7</xdr:col>
      <xdr:colOff>104775</xdr:colOff>
      <xdr:row>48</xdr:row>
      <xdr:rowOff>28575</xdr:rowOff>
    </xdr:to>
    <xdr:sp macro="" textlink="">
      <xdr:nvSpPr>
        <xdr:cNvPr id="19" name="Rectangle 9">
          <a:extLst>
            <a:ext uri="{FF2B5EF4-FFF2-40B4-BE49-F238E27FC236}">
              <a16:creationId xmlns:a16="http://schemas.microsoft.com/office/drawing/2014/main" id="{6A791D46-8CE6-42A7-861E-5E2BB5E82C2B}"/>
            </a:ext>
          </a:extLst>
        </xdr:cNvPr>
        <xdr:cNvSpPr>
          <a:spLocks noChangeArrowheads="1"/>
        </xdr:cNvSpPr>
      </xdr:nvSpPr>
      <xdr:spPr bwMode="auto">
        <a:xfrm>
          <a:off x="4514850"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a:t>
          </a:r>
        </a:p>
      </xdr:txBody>
    </xdr:sp>
    <xdr:clientData/>
  </xdr:twoCellAnchor>
  <xdr:twoCellAnchor>
    <xdr:from>
      <xdr:col>8</xdr:col>
      <xdr:colOff>409575</xdr:colOff>
      <xdr:row>47</xdr:row>
      <xdr:rowOff>0</xdr:rowOff>
    </xdr:from>
    <xdr:to>
      <xdr:col>9</xdr:col>
      <xdr:colOff>114300</xdr:colOff>
      <xdr:row>48</xdr:row>
      <xdr:rowOff>28575</xdr:rowOff>
    </xdr:to>
    <xdr:sp macro="" textlink="">
      <xdr:nvSpPr>
        <xdr:cNvPr id="20" name="Rectangle 10">
          <a:extLst>
            <a:ext uri="{FF2B5EF4-FFF2-40B4-BE49-F238E27FC236}">
              <a16:creationId xmlns:a16="http://schemas.microsoft.com/office/drawing/2014/main" id="{A06791D6-2736-48C2-9329-D75A58B369E7}"/>
            </a:ext>
          </a:extLst>
        </xdr:cNvPr>
        <xdr:cNvSpPr>
          <a:spLocks noChangeArrowheads="1"/>
        </xdr:cNvSpPr>
      </xdr:nvSpPr>
      <xdr:spPr bwMode="auto">
        <a:xfrm>
          <a:off x="5895975"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4</a:t>
          </a:r>
        </a:p>
      </xdr:txBody>
    </xdr:sp>
    <xdr:clientData/>
  </xdr:twoCellAnchor>
  <xdr:twoCellAnchor>
    <xdr:from>
      <xdr:col>12</xdr:col>
      <xdr:colOff>428625</xdr:colOff>
      <xdr:row>47</xdr:row>
      <xdr:rowOff>0</xdr:rowOff>
    </xdr:from>
    <xdr:to>
      <xdr:col>13</xdr:col>
      <xdr:colOff>133350</xdr:colOff>
      <xdr:row>48</xdr:row>
      <xdr:rowOff>28575</xdr:rowOff>
    </xdr:to>
    <xdr:sp macro="" textlink="">
      <xdr:nvSpPr>
        <xdr:cNvPr id="21" name="Rectangle 11">
          <a:extLst>
            <a:ext uri="{FF2B5EF4-FFF2-40B4-BE49-F238E27FC236}">
              <a16:creationId xmlns:a16="http://schemas.microsoft.com/office/drawing/2014/main" id="{9FA3928B-A1AA-4C43-8BB4-AD0E09F4F2D6}"/>
            </a:ext>
          </a:extLst>
        </xdr:cNvPr>
        <xdr:cNvSpPr>
          <a:spLocks noChangeArrowheads="1"/>
        </xdr:cNvSpPr>
      </xdr:nvSpPr>
      <xdr:spPr bwMode="auto">
        <a:xfrm>
          <a:off x="8658225" y="8058150"/>
          <a:ext cx="390525" cy="2000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575;&#23947;&#32020;&#23376;\Desktop\2023.8.8&#12288;&#30476;&#27665;&#12473;&#12509;&#12540;&#12484;&#22823;&#20250;\17&#12288;&#33258;&#36578;&#365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ログラム表紙（競技役員名簿）"/>
      <sheetName val="進行表"/>
      <sheetName val="参加者一覧"/>
      <sheetName val="スプリント"/>
      <sheetName val="１ｋｍＴＴ"/>
      <sheetName val="８００Ｍ・スクラッチ"/>
      <sheetName val="ケイリン"/>
      <sheetName val="チームスプリント"/>
      <sheetName val="競技結果報告書"/>
      <sheetName val="競技結果集計表"/>
    </sheetNames>
    <sheetDataSet>
      <sheetData sheetId="0" refreshError="1"/>
      <sheetData sheetId="1" refreshError="1"/>
      <sheetData sheetId="2">
        <row r="3">
          <cell r="A3">
            <v>1</v>
          </cell>
          <cell r="B3" t="str">
            <v>桂川　洋一</v>
          </cell>
          <cell r="C3" t="str">
            <v>岐阜市</v>
          </cell>
          <cell r="D3" t="str">
            <v>ア</v>
          </cell>
          <cell r="E3" t="str">
            <v>TR</v>
          </cell>
        </row>
        <row r="4">
          <cell r="A4">
            <v>2</v>
          </cell>
          <cell r="B4" t="str">
            <v>勝野　文吾</v>
          </cell>
          <cell r="C4" t="str">
            <v>岐阜市</v>
          </cell>
          <cell r="D4" t="str">
            <v>ウ</v>
          </cell>
          <cell r="E4" t="str">
            <v>TR</v>
          </cell>
        </row>
        <row r="5">
          <cell r="A5">
            <v>3</v>
          </cell>
          <cell r="B5" t="str">
            <v>松尾　吉朗</v>
          </cell>
          <cell r="C5" t="str">
            <v>岐阜市</v>
          </cell>
          <cell r="D5" t="str">
            <v>ア</v>
          </cell>
          <cell r="E5" t="str">
            <v>TR</v>
          </cell>
        </row>
        <row r="6">
          <cell r="A6">
            <v>4</v>
          </cell>
          <cell r="B6" t="str">
            <v>長谷　直人</v>
          </cell>
          <cell r="C6" t="str">
            <v>岐阜市</v>
          </cell>
          <cell r="D6" t="str">
            <v>ア</v>
          </cell>
          <cell r="E6" t="str">
            <v>TR</v>
          </cell>
        </row>
        <row r="7">
          <cell r="A7">
            <v>5</v>
          </cell>
          <cell r="B7" t="str">
            <v>樋口　和憲</v>
          </cell>
          <cell r="C7" t="str">
            <v>岐阜市</v>
          </cell>
          <cell r="D7" t="str">
            <v>イ</v>
          </cell>
          <cell r="E7" t="str">
            <v>TR</v>
          </cell>
        </row>
        <row r="8">
          <cell r="A8">
            <v>6</v>
          </cell>
          <cell r="B8" t="str">
            <v>兵藤　栄恭</v>
          </cell>
          <cell r="C8" t="str">
            <v>各務原市</v>
          </cell>
          <cell r="D8" t="str">
            <v>ウ</v>
          </cell>
          <cell r="E8" t="str">
            <v>TR</v>
          </cell>
        </row>
        <row r="9">
          <cell r="A9">
            <v>7</v>
          </cell>
          <cell r="B9" t="str">
            <v>辻　佳博</v>
          </cell>
          <cell r="C9" t="str">
            <v>各務原市</v>
          </cell>
          <cell r="D9" t="str">
            <v>イ</v>
          </cell>
          <cell r="E9" t="str">
            <v>TR</v>
          </cell>
        </row>
        <row r="10">
          <cell r="A10">
            <v>8</v>
          </cell>
          <cell r="B10" t="str">
            <v>今井　裕之</v>
          </cell>
          <cell r="C10" t="str">
            <v>各務原市</v>
          </cell>
          <cell r="D10" t="str">
            <v>ウ</v>
          </cell>
          <cell r="E10" t="str">
            <v>TR</v>
          </cell>
        </row>
        <row r="11">
          <cell r="A11">
            <v>9</v>
          </cell>
          <cell r="B11" t="str">
            <v>金子　光廣</v>
          </cell>
          <cell r="C11" t="str">
            <v>各務原市</v>
          </cell>
          <cell r="D11" t="str">
            <v>イ</v>
          </cell>
          <cell r="E11" t="str">
            <v>TR</v>
          </cell>
        </row>
        <row r="12">
          <cell r="A12">
            <v>10</v>
          </cell>
          <cell r="B12" t="str">
            <v>中嶌　雅利</v>
          </cell>
          <cell r="C12" t="str">
            <v>羽島郡</v>
          </cell>
          <cell r="D12" t="str">
            <v>ア</v>
          </cell>
          <cell r="E12" t="str">
            <v>TR</v>
          </cell>
        </row>
        <row r="13">
          <cell r="A13">
            <v>11</v>
          </cell>
          <cell r="B13" t="str">
            <v>伏屋　知彦</v>
          </cell>
          <cell r="C13" t="str">
            <v>羽島郡</v>
          </cell>
          <cell r="D13" t="str">
            <v>ア</v>
          </cell>
          <cell r="E13" t="str">
            <v>TR</v>
          </cell>
        </row>
        <row r="14">
          <cell r="A14">
            <v>12</v>
          </cell>
          <cell r="B14" t="str">
            <v>伏見　幸信</v>
          </cell>
          <cell r="C14" t="str">
            <v>羽島郡</v>
          </cell>
          <cell r="D14" t="str">
            <v>ア</v>
          </cell>
          <cell r="E14" t="str">
            <v>TR</v>
          </cell>
        </row>
        <row r="15">
          <cell r="A15">
            <v>13</v>
          </cell>
          <cell r="B15" t="str">
            <v>築山　伸也</v>
          </cell>
          <cell r="C15" t="str">
            <v>羽島郡</v>
          </cell>
          <cell r="D15" t="str">
            <v>ア</v>
          </cell>
          <cell r="E15" t="str">
            <v>TR</v>
          </cell>
        </row>
        <row r="16">
          <cell r="A16">
            <v>14</v>
          </cell>
          <cell r="B16" t="str">
            <v>笹原　康彦</v>
          </cell>
          <cell r="C16" t="str">
            <v>大垣市</v>
          </cell>
          <cell r="D16" t="str">
            <v>ウ</v>
          </cell>
          <cell r="E16" t="str">
            <v>TR</v>
          </cell>
        </row>
        <row r="17">
          <cell r="A17">
            <v>15</v>
          </cell>
          <cell r="B17" t="str">
            <v>平尾　貴之</v>
          </cell>
          <cell r="C17" t="str">
            <v>大垣市</v>
          </cell>
          <cell r="D17" t="str">
            <v>ア</v>
          </cell>
          <cell r="E17" t="str">
            <v>TR</v>
          </cell>
        </row>
        <row r="18">
          <cell r="A18">
            <v>16</v>
          </cell>
          <cell r="B18" t="str">
            <v>加藤　伸次郎</v>
          </cell>
          <cell r="C18" t="str">
            <v>大垣市</v>
          </cell>
          <cell r="D18" t="str">
            <v>イ</v>
          </cell>
          <cell r="E18" t="str">
            <v>TR</v>
          </cell>
        </row>
        <row r="19">
          <cell r="A19">
            <v>17</v>
          </cell>
          <cell r="B19" t="str">
            <v>高木　隆大</v>
          </cell>
          <cell r="C19" t="str">
            <v>大垣市</v>
          </cell>
          <cell r="D19" t="str">
            <v>ウ</v>
          </cell>
          <cell r="E19" t="str">
            <v>TR</v>
          </cell>
        </row>
        <row r="20">
          <cell r="A20">
            <v>18</v>
          </cell>
          <cell r="B20" t="str">
            <v>中村　隼大</v>
          </cell>
          <cell r="C20" t="str">
            <v>大垣市</v>
          </cell>
          <cell r="D20" t="str">
            <v>ウ</v>
          </cell>
          <cell r="E20" t="str">
            <v>TR</v>
          </cell>
        </row>
        <row r="21">
          <cell r="A21" t="str">
            <v>予備</v>
          </cell>
          <cell r="B21" t="str">
            <v>清水　周二</v>
          </cell>
          <cell r="C21" t="str">
            <v>大垣市</v>
          </cell>
          <cell r="D21" t="str">
            <v>ウ</v>
          </cell>
          <cell r="E21" t="str">
            <v>TR</v>
          </cell>
        </row>
        <row r="22">
          <cell r="A22" t="str">
            <v>予備</v>
          </cell>
          <cell r="B22" t="str">
            <v>平尾　愛菜</v>
          </cell>
          <cell r="C22" t="str">
            <v>大垣市</v>
          </cell>
          <cell r="D22" t="str">
            <v>ア</v>
          </cell>
          <cell r="E22" t="str">
            <v>TR</v>
          </cell>
        </row>
        <row r="23">
          <cell r="A23">
            <v>19</v>
          </cell>
          <cell r="B23" t="str">
            <v>野原　弘貴</v>
          </cell>
          <cell r="C23" t="str">
            <v>関市</v>
          </cell>
          <cell r="D23" t="str">
            <v>ウ</v>
          </cell>
          <cell r="E23" t="str">
            <v>TR</v>
          </cell>
        </row>
        <row r="24">
          <cell r="A24">
            <v>20</v>
          </cell>
          <cell r="B24" t="str">
            <v>廣井　浩一</v>
          </cell>
          <cell r="C24" t="str">
            <v>関市</v>
          </cell>
          <cell r="D24" t="str">
            <v>ウ</v>
          </cell>
          <cell r="E24" t="str">
            <v>TR</v>
          </cell>
        </row>
        <row r="25">
          <cell r="A25">
            <v>21</v>
          </cell>
          <cell r="B25" t="str">
            <v>丹羽　崇之</v>
          </cell>
          <cell r="C25" t="str">
            <v>関市</v>
          </cell>
          <cell r="D25" t="str">
            <v>ウ</v>
          </cell>
          <cell r="E25" t="str">
            <v>TR</v>
          </cell>
        </row>
        <row r="26">
          <cell r="A26">
            <v>22</v>
          </cell>
          <cell r="B26" t="str">
            <v>勝野　雅友</v>
          </cell>
          <cell r="C26" t="str">
            <v>関市</v>
          </cell>
          <cell r="D26" t="str">
            <v>ウ</v>
          </cell>
          <cell r="E26" t="str">
            <v>TR</v>
          </cell>
        </row>
        <row r="27">
          <cell r="A27">
            <v>23</v>
          </cell>
          <cell r="B27" t="str">
            <v>高木　隆太郎</v>
          </cell>
          <cell r="C27" t="str">
            <v>関市</v>
          </cell>
          <cell r="D27" t="str">
            <v>イ</v>
          </cell>
          <cell r="E27" t="str">
            <v>TR</v>
          </cell>
        </row>
        <row r="28">
          <cell r="A28">
            <v>24</v>
          </cell>
          <cell r="B28" t="str">
            <v>後藤　穂</v>
          </cell>
          <cell r="C28" t="str">
            <v>美濃市</v>
          </cell>
          <cell r="D28" t="str">
            <v>ア</v>
          </cell>
          <cell r="E28" t="str">
            <v>TR</v>
          </cell>
        </row>
        <row r="29">
          <cell r="A29">
            <v>25</v>
          </cell>
          <cell r="B29" t="str">
            <v>吉村　慎二</v>
          </cell>
          <cell r="C29" t="str">
            <v>可児市</v>
          </cell>
          <cell r="D29" t="str">
            <v>ウ</v>
          </cell>
          <cell r="E29" t="str">
            <v>TR</v>
          </cell>
        </row>
        <row r="30">
          <cell r="A30">
            <v>26</v>
          </cell>
          <cell r="B30" t="str">
            <v>濱田　雄樹</v>
          </cell>
          <cell r="C30" t="str">
            <v>可児市</v>
          </cell>
          <cell r="D30" t="str">
            <v>ア</v>
          </cell>
          <cell r="E30" t="str">
            <v>TR</v>
          </cell>
        </row>
        <row r="31">
          <cell r="A31">
            <v>27</v>
          </cell>
          <cell r="B31" t="str">
            <v>樋口　功治</v>
          </cell>
          <cell r="C31" t="str">
            <v>可児市</v>
          </cell>
          <cell r="D31" t="str">
            <v>ア</v>
          </cell>
          <cell r="E31" t="str">
            <v>TR</v>
          </cell>
        </row>
        <row r="32">
          <cell r="A32">
            <v>28</v>
          </cell>
          <cell r="B32" t="str">
            <v>小島　克仁</v>
          </cell>
          <cell r="C32" t="str">
            <v>可児市</v>
          </cell>
          <cell r="D32" t="str">
            <v>ウ</v>
          </cell>
          <cell r="E32" t="str">
            <v>TR</v>
          </cell>
        </row>
        <row r="33">
          <cell r="A33">
            <v>29</v>
          </cell>
          <cell r="B33" t="str">
            <v>長瀬　悦也</v>
          </cell>
          <cell r="C33" t="str">
            <v>可児市</v>
          </cell>
          <cell r="D33" t="str">
            <v>ア</v>
          </cell>
          <cell r="E33" t="str">
            <v>TR</v>
          </cell>
        </row>
        <row r="34">
          <cell r="A34">
            <v>31</v>
          </cell>
          <cell r="B34" t="str">
            <v>山田　和弘</v>
          </cell>
          <cell r="C34" t="str">
            <v>岐阜市</v>
          </cell>
          <cell r="D34" t="str">
            <v>ア</v>
          </cell>
          <cell r="E34" t="str">
            <v>RR</v>
          </cell>
        </row>
        <row r="35">
          <cell r="A35">
            <v>32</v>
          </cell>
          <cell r="B35" t="str">
            <v>渡邊　浩幸</v>
          </cell>
          <cell r="C35" t="str">
            <v>岐阜市</v>
          </cell>
          <cell r="D35" t="str">
            <v>ア</v>
          </cell>
          <cell r="E35" t="str">
            <v>RR</v>
          </cell>
        </row>
        <row r="36">
          <cell r="A36">
            <v>33</v>
          </cell>
          <cell r="B36" t="str">
            <v>小木曽　賢</v>
          </cell>
          <cell r="C36" t="str">
            <v>岐阜市</v>
          </cell>
          <cell r="D36" t="str">
            <v>ア</v>
          </cell>
          <cell r="E36" t="str">
            <v>RR</v>
          </cell>
        </row>
        <row r="37">
          <cell r="A37">
            <v>34</v>
          </cell>
          <cell r="B37" t="str">
            <v>岡武　孝浩</v>
          </cell>
          <cell r="C37" t="str">
            <v>岐阜市</v>
          </cell>
          <cell r="D37" t="str">
            <v>ア</v>
          </cell>
          <cell r="E37" t="str">
            <v>RR</v>
          </cell>
        </row>
        <row r="38">
          <cell r="A38">
            <v>35</v>
          </cell>
          <cell r="B38" t="str">
            <v>北岡　明人</v>
          </cell>
          <cell r="C38" t="str">
            <v>岐阜市</v>
          </cell>
          <cell r="D38" t="str">
            <v>ウ</v>
          </cell>
          <cell r="E38" t="str">
            <v>RR</v>
          </cell>
        </row>
        <row r="39">
          <cell r="A39">
            <v>36</v>
          </cell>
          <cell r="B39" t="str">
            <v>一ノ倉　務</v>
          </cell>
          <cell r="C39" t="str">
            <v>各務原市</v>
          </cell>
          <cell r="D39" t="str">
            <v>ア</v>
          </cell>
          <cell r="E39" t="str">
            <v>RR</v>
          </cell>
        </row>
        <row r="40">
          <cell r="A40">
            <v>37</v>
          </cell>
          <cell r="B40" t="str">
            <v>河合　光彦</v>
          </cell>
          <cell r="C40" t="str">
            <v>各務原市</v>
          </cell>
          <cell r="D40" t="str">
            <v>ア</v>
          </cell>
          <cell r="E40" t="str">
            <v>RR</v>
          </cell>
        </row>
        <row r="41">
          <cell r="A41">
            <v>38</v>
          </cell>
          <cell r="B41" t="str">
            <v>野中　俊哉</v>
          </cell>
          <cell r="C41" t="str">
            <v>各務原市</v>
          </cell>
          <cell r="D41" t="str">
            <v>イ</v>
          </cell>
          <cell r="E41" t="str">
            <v>RR</v>
          </cell>
        </row>
        <row r="42">
          <cell r="A42">
            <v>39</v>
          </cell>
          <cell r="B42" t="str">
            <v>渡辺　正史</v>
          </cell>
          <cell r="C42" t="str">
            <v>各務原市</v>
          </cell>
          <cell r="D42" t="str">
            <v>ア</v>
          </cell>
          <cell r="E42" t="str">
            <v>RR</v>
          </cell>
        </row>
        <row r="43">
          <cell r="A43">
            <v>40</v>
          </cell>
          <cell r="B43" t="str">
            <v>佐合　大介</v>
          </cell>
          <cell r="C43" t="str">
            <v>各務原市</v>
          </cell>
          <cell r="D43" t="str">
            <v>イ</v>
          </cell>
          <cell r="E43" t="str">
            <v>RR</v>
          </cell>
        </row>
        <row r="44">
          <cell r="A44">
            <v>41</v>
          </cell>
          <cell r="B44" t="str">
            <v>窪田　雅行</v>
          </cell>
          <cell r="C44" t="str">
            <v>大垣市</v>
          </cell>
          <cell r="D44" t="str">
            <v>ウ</v>
          </cell>
          <cell r="E44" t="str">
            <v>RR</v>
          </cell>
        </row>
        <row r="45">
          <cell r="A45">
            <v>42</v>
          </cell>
          <cell r="B45" t="str">
            <v>渡邊　昇</v>
          </cell>
          <cell r="C45" t="str">
            <v>大垣市</v>
          </cell>
          <cell r="D45" t="str">
            <v>ア</v>
          </cell>
          <cell r="E45" t="str">
            <v>RR</v>
          </cell>
        </row>
        <row r="46">
          <cell r="A46">
            <v>43</v>
          </cell>
          <cell r="B46" t="str">
            <v>塚原　寿史</v>
          </cell>
          <cell r="C46" t="str">
            <v>大垣市</v>
          </cell>
          <cell r="D46" t="str">
            <v>ウ</v>
          </cell>
          <cell r="E46" t="str">
            <v>RR</v>
          </cell>
        </row>
        <row r="47">
          <cell r="A47">
            <v>44</v>
          </cell>
          <cell r="B47" t="str">
            <v>塚原　雅也</v>
          </cell>
          <cell r="C47" t="str">
            <v>大垣市</v>
          </cell>
          <cell r="D47" t="str">
            <v>ウ</v>
          </cell>
          <cell r="E47" t="str">
            <v>RR</v>
          </cell>
        </row>
        <row r="48">
          <cell r="A48">
            <v>45</v>
          </cell>
          <cell r="B48" t="str">
            <v>大沢　公貴</v>
          </cell>
          <cell r="C48" t="str">
            <v>大垣市</v>
          </cell>
          <cell r="D48" t="str">
            <v>ウ</v>
          </cell>
          <cell r="E48" t="str">
            <v>RR</v>
          </cell>
        </row>
        <row r="49">
          <cell r="A49" t="str">
            <v>予備</v>
          </cell>
          <cell r="B49" t="str">
            <v>宇納　直哉</v>
          </cell>
          <cell r="C49" t="str">
            <v>大垣市</v>
          </cell>
          <cell r="D49" t="str">
            <v>ア</v>
          </cell>
          <cell r="E49" t="str">
            <v>RR</v>
          </cell>
        </row>
        <row r="50">
          <cell r="A50" t="str">
            <v>予備</v>
          </cell>
          <cell r="B50" t="str">
            <v>則武　淳</v>
          </cell>
          <cell r="C50" t="str">
            <v>大垣市</v>
          </cell>
          <cell r="D50" t="str">
            <v>ウ</v>
          </cell>
          <cell r="E50" t="str">
            <v>RR</v>
          </cell>
        </row>
        <row r="51">
          <cell r="A51">
            <v>46</v>
          </cell>
          <cell r="B51" t="str">
            <v>山田　哲也</v>
          </cell>
          <cell r="C51" t="str">
            <v>関市</v>
          </cell>
          <cell r="D51" t="str">
            <v>ウ</v>
          </cell>
          <cell r="E51" t="str">
            <v>RR</v>
          </cell>
        </row>
        <row r="52">
          <cell r="A52">
            <v>47</v>
          </cell>
          <cell r="B52" t="str">
            <v>平林　大航</v>
          </cell>
          <cell r="C52" t="str">
            <v>関市</v>
          </cell>
          <cell r="D52" t="str">
            <v>ウ</v>
          </cell>
          <cell r="E52" t="str">
            <v>RR</v>
          </cell>
        </row>
        <row r="53">
          <cell r="A53">
            <v>48</v>
          </cell>
          <cell r="B53" t="str">
            <v>山田　太士</v>
          </cell>
          <cell r="C53" t="str">
            <v>関市</v>
          </cell>
          <cell r="D53" t="str">
            <v>ア</v>
          </cell>
          <cell r="E53" t="str">
            <v>RR</v>
          </cell>
        </row>
        <row r="54">
          <cell r="A54">
            <v>49</v>
          </cell>
          <cell r="B54" t="str">
            <v>畦地　利哉</v>
          </cell>
          <cell r="C54" t="str">
            <v>関市</v>
          </cell>
          <cell r="D54" t="str">
            <v>ウ</v>
          </cell>
          <cell r="E54" t="str">
            <v>RR</v>
          </cell>
        </row>
        <row r="55">
          <cell r="A55">
            <v>50</v>
          </cell>
          <cell r="B55" t="str">
            <v>小田　剛</v>
          </cell>
          <cell r="C55" t="str">
            <v>関市</v>
          </cell>
          <cell r="D55" t="str">
            <v>ウ</v>
          </cell>
          <cell r="E55" t="str">
            <v>RR</v>
          </cell>
        </row>
        <row r="56">
          <cell r="A56">
            <v>51</v>
          </cell>
          <cell r="B56" t="str">
            <v>尾関　亮</v>
          </cell>
          <cell r="C56" t="str">
            <v>美濃市</v>
          </cell>
          <cell r="D56" t="str">
            <v>ア</v>
          </cell>
          <cell r="E56" t="str">
            <v>RR</v>
          </cell>
        </row>
        <row r="57">
          <cell r="A57">
            <v>52</v>
          </cell>
          <cell r="B57" t="str">
            <v>林　繁美</v>
          </cell>
          <cell r="C57" t="str">
            <v>美濃市</v>
          </cell>
          <cell r="D57" t="str">
            <v>ウ</v>
          </cell>
          <cell r="E57" t="str">
            <v>RR</v>
          </cell>
        </row>
        <row r="58">
          <cell r="A58">
            <v>53</v>
          </cell>
          <cell r="B58" t="str">
            <v>武藤　公一</v>
          </cell>
          <cell r="C58" t="str">
            <v>美濃市</v>
          </cell>
          <cell r="D58" t="str">
            <v>ア</v>
          </cell>
          <cell r="E58" t="str">
            <v>RR</v>
          </cell>
        </row>
        <row r="59">
          <cell r="A59">
            <v>54</v>
          </cell>
          <cell r="B59" t="str">
            <v>松井　清治</v>
          </cell>
          <cell r="C59" t="str">
            <v>美濃市</v>
          </cell>
          <cell r="D59" t="str">
            <v>ア</v>
          </cell>
          <cell r="E59" t="str">
            <v>RR</v>
          </cell>
        </row>
        <row r="60">
          <cell r="A60">
            <v>55</v>
          </cell>
          <cell r="B60" t="str">
            <v>郷　太</v>
          </cell>
          <cell r="C60" t="str">
            <v>美濃市</v>
          </cell>
          <cell r="D60" t="str">
            <v>ウ</v>
          </cell>
          <cell r="E60" t="str">
            <v>RR</v>
          </cell>
        </row>
        <row r="61">
          <cell r="A61" t="str">
            <v>予備</v>
          </cell>
          <cell r="B61" t="str">
            <v>高柳　樹</v>
          </cell>
          <cell r="C61" t="str">
            <v>美濃市</v>
          </cell>
          <cell r="D61" t="str">
            <v>ウ</v>
          </cell>
          <cell r="E61" t="str">
            <v>RR</v>
          </cell>
        </row>
        <row r="62">
          <cell r="A62">
            <v>56</v>
          </cell>
          <cell r="B62" t="str">
            <v>原田　耕太</v>
          </cell>
          <cell r="C62" t="str">
            <v>可児市</v>
          </cell>
          <cell r="D62" t="str">
            <v>ア</v>
          </cell>
          <cell r="E62" t="str">
            <v>RR</v>
          </cell>
        </row>
        <row r="63">
          <cell r="A63">
            <v>57</v>
          </cell>
          <cell r="B63" t="str">
            <v>伊藤　一浩</v>
          </cell>
          <cell r="C63" t="str">
            <v>可児市</v>
          </cell>
          <cell r="D63" t="str">
            <v>イ</v>
          </cell>
          <cell r="E63" t="str">
            <v>RR</v>
          </cell>
        </row>
        <row r="64">
          <cell r="A64">
            <v>58</v>
          </cell>
          <cell r="B64" t="str">
            <v>ミケルバライバル</v>
          </cell>
          <cell r="C64" t="str">
            <v>可児市</v>
          </cell>
          <cell r="D64" t="str">
            <v>ア</v>
          </cell>
          <cell r="E64" t="str">
            <v>RR</v>
          </cell>
        </row>
        <row r="65">
          <cell r="A65">
            <v>59</v>
          </cell>
          <cell r="B65" t="str">
            <v>宮本　修一</v>
          </cell>
          <cell r="C65" t="str">
            <v>可児市</v>
          </cell>
          <cell r="D65" t="str">
            <v>ア</v>
          </cell>
          <cell r="E65" t="str">
            <v>RR</v>
          </cell>
        </row>
        <row r="66">
          <cell r="A66">
            <v>60</v>
          </cell>
          <cell r="B66" t="str">
            <v>水野　晶之</v>
          </cell>
          <cell r="C66" t="str">
            <v>可児市</v>
          </cell>
          <cell r="D66" t="str">
            <v>イ</v>
          </cell>
          <cell r="E66" t="str">
            <v>RR</v>
          </cell>
        </row>
        <row r="67">
          <cell r="A67" t="str">
            <v>予備</v>
          </cell>
          <cell r="B67" t="str">
            <v>坂下　卓</v>
          </cell>
          <cell r="C67" t="str">
            <v>可児市</v>
          </cell>
          <cell r="D67" t="str">
            <v>イ</v>
          </cell>
          <cell r="E67" t="str">
            <v>RR</v>
          </cell>
        </row>
        <row r="68">
          <cell r="A68" t="str">
            <v>予備</v>
          </cell>
          <cell r="B68" t="str">
            <v>渡邉　哲彦</v>
          </cell>
          <cell r="C68" t="str">
            <v>可児市</v>
          </cell>
          <cell r="D68" t="str">
            <v>ア</v>
          </cell>
          <cell r="E68" t="str">
            <v>RR</v>
          </cell>
        </row>
        <row r="69">
          <cell r="A69">
            <v>61</v>
          </cell>
          <cell r="B69" t="str">
            <v>池田　哲也</v>
          </cell>
          <cell r="C69" t="str">
            <v>加茂郡</v>
          </cell>
          <cell r="D69" t="str">
            <v>ウ</v>
          </cell>
          <cell r="E69" t="str">
            <v>RR</v>
          </cell>
        </row>
        <row r="70">
          <cell r="A70">
            <v>62</v>
          </cell>
          <cell r="B70" t="str">
            <v>今井　義信</v>
          </cell>
          <cell r="C70" t="str">
            <v>加茂郡</v>
          </cell>
          <cell r="D70" t="str">
            <v>ア</v>
          </cell>
          <cell r="E70" t="str">
            <v>RR</v>
          </cell>
        </row>
        <row r="71">
          <cell r="A71">
            <v>63</v>
          </cell>
          <cell r="B71" t="str">
            <v>マークバーンズ</v>
          </cell>
          <cell r="C71" t="str">
            <v>加茂郡</v>
          </cell>
          <cell r="D71" t="str">
            <v>ウ</v>
          </cell>
          <cell r="E71" t="str">
            <v>RR</v>
          </cell>
        </row>
        <row r="72">
          <cell r="A72">
            <v>64</v>
          </cell>
          <cell r="B72" t="str">
            <v>伊神　和史</v>
          </cell>
          <cell r="C72" t="str">
            <v>加茂郡</v>
          </cell>
          <cell r="D72" t="str">
            <v>ウ</v>
          </cell>
          <cell r="E72" t="str">
            <v>RR</v>
          </cell>
        </row>
        <row r="73">
          <cell r="A73">
            <v>65</v>
          </cell>
          <cell r="B73" t="str">
            <v>小島　大太郎</v>
          </cell>
          <cell r="C73" t="str">
            <v>土岐市</v>
          </cell>
          <cell r="D73" t="str">
            <v>ウ</v>
          </cell>
          <cell r="E73" t="str">
            <v>RR</v>
          </cell>
        </row>
        <row r="74">
          <cell r="A74">
            <v>66</v>
          </cell>
          <cell r="B74" t="str">
            <v>篠原　直貴</v>
          </cell>
          <cell r="C74" t="str">
            <v>土岐市</v>
          </cell>
          <cell r="D74" t="str">
            <v>ウ</v>
          </cell>
          <cell r="E74" t="str">
            <v>RR</v>
          </cell>
        </row>
        <row r="75">
          <cell r="A75">
            <v>67</v>
          </cell>
          <cell r="B75" t="str">
            <v>宮地　雄司</v>
          </cell>
          <cell r="C75" t="str">
            <v>土岐市</v>
          </cell>
          <cell r="D75" t="str">
            <v>ウ</v>
          </cell>
          <cell r="E75" t="str">
            <v>RR</v>
          </cell>
        </row>
        <row r="76">
          <cell r="A76">
            <v>68</v>
          </cell>
          <cell r="B76" t="str">
            <v>山田　鏡一</v>
          </cell>
          <cell r="C76" t="str">
            <v>土岐市</v>
          </cell>
          <cell r="D76" t="str">
            <v>ウ</v>
          </cell>
          <cell r="E76" t="str">
            <v>RR</v>
          </cell>
        </row>
        <row r="77">
          <cell r="A77">
            <v>69</v>
          </cell>
          <cell r="B77" t="str">
            <v>水野　裕樹</v>
          </cell>
          <cell r="C77" t="str">
            <v>土岐市</v>
          </cell>
          <cell r="D77" t="str">
            <v>ア</v>
          </cell>
          <cell r="E77" t="str">
            <v>RR</v>
          </cell>
        </row>
      </sheetData>
      <sheetData sheetId="3" refreshError="1"/>
      <sheetData sheetId="4" refreshError="1"/>
      <sheetData sheetId="5" refreshError="1"/>
      <sheetData sheetId="6" refreshError="1"/>
      <sheetData sheetId="7" refreshError="1"/>
      <sheetData sheetId="8" refreshError="1"/>
      <sheetData sheetId="9">
        <row r="3">
          <cell r="A3">
            <v>1</v>
          </cell>
          <cell r="C3" t="str">
            <v/>
          </cell>
          <cell r="D3" t="str">
            <v/>
          </cell>
          <cell r="G3">
            <v>1</v>
          </cell>
          <cell r="I3" t="str">
            <v/>
          </cell>
          <cell r="J3" t="str">
            <v/>
          </cell>
        </row>
        <row r="4">
          <cell r="A4">
            <v>2</v>
          </cell>
          <cell r="C4" t="str">
            <v/>
          </cell>
          <cell r="D4" t="str">
            <v/>
          </cell>
          <cell r="G4">
            <v>2</v>
          </cell>
          <cell r="I4" t="str">
            <v/>
          </cell>
          <cell r="J4" t="str">
            <v/>
          </cell>
        </row>
        <row r="5">
          <cell r="A5">
            <v>3</v>
          </cell>
          <cell r="C5" t="str">
            <v/>
          </cell>
          <cell r="D5" t="str">
            <v/>
          </cell>
          <cell r="G5">
            <v>3</v>
          </cell>
          <cell r="I5" t="str">
            <v/>
          </cell>
          <cell r="J5" t="str">
            <v/>
          </cell>
        </row>
        <row r="6">
          <cell r="A6">
            <v>4</v>
          </cell>
          <cell r="C6" t="str">
            <v/>
          </cell>
          <cell r="D6" t="str">
            <v/>
          </cell>
          <cell r="G6">
            <v>4</v>
          </cell>
          <cell r="I6" t="str">
            <v/>
          </cell>
          <cell r="J6" t="str">
            <v/>
          </cell>
        </row>
        <row r="7">
          <cell r="A7">
            <v>5</v>
          </cell>
          <cell r="C7" t="str">
            <v/>
          </cell>
          <cell r="D7" t="str">
            <v/>
          </cell>
          <cell r="G7">
            <v>5</v>
          </cell>
          <cell r="I7" t="str">
            <v/>
          </cell>
          <cell r="J7" t="str">
            <v/>
          </cell>
        </row>
        <row r="8">
          <cell r="A8">
            <v>6</v>
          </cell>
          <cell r="C8" t="str">
            <v/>
          </cell>
          <cell r="D8" t="str">
            <v/>
          </cell>
          <cell r="G8">
            <v>6</v>
          </cell>
          <cell r="I8" t="str">
            <v/>
          </cell>
          <cell r="J8" t="str">
            <v/>
          </cell>
        </row>
        <row r="9">
          <cell r="A9">
            <v>7</v>
          </cell>
          <cell r="C9" t="str">
            <v/>
          </cell>
          <cell r="D9" t="str">
            <v/>
          </cell>
          <cell r="G9">
            <v>7</v>
          </cell>
          <cell r="I9" t="str">
            <v/>
          </cell>
          <cell r="J9" t="str">
            <v/>
          </cell>
        </row>
        <row r="10">
          <cell r="A10">
            <v>8</v>
          </cell>
          <cell r="C10" t="str">
            <v/>
          </cell>
          <cell r="D10" t="str">
            <v/>
          </cell>
          <cell r="G10">
            <v>8</v>
          </cell>
          <cell r="I10" t="str">
            <v/>
          </cell>
          <cell r="J10" t="str">
            <v/>
          </cell>
        </row>
        <row r="12">
          <cell r="A12">
            <v>1</v>
          </cell>
          <cell r="C12" t="str">
            <v/>
          </cell>
          <cell r="D12" t="str">
            <v/>
          </cell>
          <cell r="G12">
            <v>1</v>
          </cell>
          <cell r="I12" t="str">
            <v/>
          </cell>
          <cell r="J12" t="str">
            <v/>
          </cell>
        </row>
        <row r="13">
          <cell r="A13">
            <v>2</v>
          </cell>
          <cell r="C13" t="str">
            <v/>
          </cell>
          <cell r="D13" t="str">
            <v/>
          </cell>
          <cell r="G13">
            <v>2</v>
          </cell>
          <cell r="I13" t="str">
            <v/>
          </cell>
          <cell r="J13" t="str">
            <v/>
          </cell>
        </row>
        <row r="14">
          <cell r="A14">
            <v>3</v>
          </cell>
          <cell r="C14" t="str">
            <v/>
          </cell>
          <cell r="D14" t="str">
            <v/>
          </cell>
          <cell r="G14">
            <v>3</v>
          </cell>
          <cell r="I14" t="str">
            <v/>
          </cell>
          <cell r="J14" t="str">
            <v/>
          </cell>
        </row>
        <row r="15">
          <cell r="A15">
            <v>4</v>
          </cell>
          <cell r="C15" t="str">
            <v/>
          </cell>
          <cell r="D15" t="str">
            <v/>
          </cell>
          <cell r="G15">
            <v>4</v>
          </cell>
          <cell r="I15" t="str">
            <v/>
          </cell>
          <cell r="J15" t="str">
            <v/>
          </cell>
        </row>
        <row r="16">
          <cell r="A16">
            <v>5</v>
          </cell>
          <cell r="C16" t="str">
            <v/>
          </cell>
          <cell r="D16" t="str">
            <v/>
          </cell>
          <cell r="G16">
            <v>5</v>
          </cell>
          <cell r="I16" t="str">
            <v/>
          </cell>
          <cell r="J16" t="str">
            <v/>
          </cell>
        </row>
        <row r="17">
          <cell r="A17">
            <v>6</v>
          </cell>
          <cell r="C17" t="str">
            <v/>
          </cell>
          <cell r="D17" t="str">
            <v/>
          </cell>
          <cell r="G17">
            <v>6</v>
          </cell>
          <cell r="I17" t="str">
            <v/>
          </cell>
          <cell r="J17" t="str">
            <v/>
          </cell>
        </row>
        <row r="18">
          <cell r="A18">
            <v>7</v>
          </cell>
          <cell r="C18" t="str">
            <v/>
          </cell>
          <cell r="D18" t="str">
            <v/>
          </cell>
          <cell r="G18">
            <v>7</v>
          </cell>
          <cell r="I18" t="str">
            <v/>
          </cell>
          <cell r="J18" t="str">
            <v/>
          </cell>
        </row>
        <row r="19">
          <cell r="A19">
            <v>8</v>
          </cell>
          <cell r="C19" t="str">
            <v/>
          </cell>
          <cell r="D19" t="str">
            <v/>
          </cell>
          <cell r="G19">
            <v>8</v>
          </cell>
          <cell r="I19" t="str">
            <v/>
          </cell>
          <cell r="J19" t="str">
            <v/>
          </cell>
        </row>
        <row r="21">
          <cell r="A21">
            <v>1</v>
          </cell>
          <cell r="C21" t="str">
            <v/>
          </cell>
          <cell r="D21" t="str">
            <v/>
          </cell>
          <cell r="G21">
            <v>1</v>
          </cell>
          <cell r="I21" t="str">
            <v/>
          </cell>
          <cell r="J21" t="str">
            <v/>
          </cell>
        </row>
        <row r="22">
          <cell r="A22">
            <v>2</v>
          </cell>
          <cell r="C22" t="str">
            <v/>
          </cell>
          <cell r="D22" t="str">
            <v/>
          </cell>
          <cell r="G22">
            <v>2</v>
          </cell>
          <cell r="I22" t="str">
            <v/>
          </cell>
          <cell r="J22" t="str">
            <v/>
          </cell>
        </row>
        <row r="23">
          <cell r="A23">
            <v>3</v>
          </cell>
          <cell r="C23" t="str">
            <v/>
          </cell>
          <cell r="D23" t="str">
            <v/>
          </cell>
          <cell r="G23">
            <v>3</v>
          </cell>
          <cell r="I23" t="str">
            <v/>
          </cell>
          <cell r="J23" t="str">
            <v/>
          </cell>
        </row>
        <row r="24">
          <cell r="A24">
            <v>4</v>
          </cell>
          <cell r="C24" t="str">
            <v/>
          </cell>
          <cell r="D24" t="str">
            <v/>
          </cell>
          <cell r="G24">
            <v>4</v>
          </cell>
          <cell r="I24" t="str">
            <v/>
          </cell>
          <cell r="J24" t="str">
            <v/>
          </cell>
        </row>
        <row r="25">
          <cell r="A25">
            <v>5</v>
          </cell>
          <cell r="C25" t="str">
            <v/>
          </cell>
          <cell r="D25" t="str">
            <v/>
          </cell>
          <cell r="G25">
            <v>5</v>
          </cell>
          <cell r="I25" t="str">
            <v/>
          </cell>
          <cell r="J25" t="str">
            <v/>
          </cell>
        </row>
        <row r="26">
          <cell r="A26">
            <v>6</v>
          </cell>
          <cell r="C26" t="str">
            <v/>
          </cell>
          <cell r="D26" t="str">
            <v/>
          </cell>
          <cell r="G26">
            <v>6</v>
          </cell>
          <cell r="I26" t="str">
            <v/>
          </cell>
          <cell r="J26" t="str">
            <v/>
          </cell>
        </row>
        <row r="27">
          <cell r="A27">
            <v>7</v>
          </cell>
          <cell r="C27" t="str">
            <v/>
          </cell>
          <cell r="D27" t="str">
            <v/>
          </cell>
          <cell r="G27">
            <v>7</v>
          </cell>
          <cell r="I27" t="str">
            <v/>
          </cell>
          <cell r="J27" t="str">
            <v/>
          </cell>
        </row>
        <row r="28">
          <cell r="A28">
            <v>8</v>
          </cell>
          <cell r="C28" t="str">
            <v/>
          </cell>
          <cell r="D28" t="str">
            <v/>
          </cell>
          <cell r="G28">
            <v>8</v>
          </cell>
          <cell r="I28" t="str">
            <v/>
          </cell>
          <cell r="J28" t="str">
            <v/>
          </cell>
        </row>
        <row r="30">
          <cell r="A30">
            <v>1</v>
          </cell>
          <cell r="C30" t="str">
            <v/>
          </cell>
          <cell r="D30" t="str">
            <v/>
          </cell>
          <cell r="G30">
            <v>1</v>
          </cell>
          <cell r="I30" t="str">
            <v/>
          </cell>
          <cell r="J30" t="str">
            <v/>
          </cell>
        </row>
        <row r="31">
          <cell r="A31">
            <v>2</v>
          </cell>
          <cell r="C31" t="str">
            <v/>
          </cell>
          <cell r="D31" t="str">
            <v/>
          </cell>
          <cell r="G31">
            <v>2</v>
          </cell>
          <cell r="I31" t="str">
            <v/>
          </cell>
          <cell r="J31" t="str">
            <v/>
          </cell>
        </row>
        <row r="32">
          <cell r="A32">
            <v>3</v>
          </cell>
          <cell r="C32" t="str">
            <v/>
          </cell>
          <cell r="D32" t="str">
            <v/>
          </cell>
          <cell r="G32">
            <v>3</v>
          </cell>
          <cell r="I32" t="str">
            <v/>
          </cell>
          <cell r="J32" t="str">
            <v/>
          </cell>
        </row>
        <row r="33">
          <cell r="A33">
            <v>4</v>
          </cell>
          <cell r="C33" t="str">
            <v/>
          </cell>
          <cell r="D33" t="str">
            <v/>
          </cell>
          <cell r="G33">
            <v>4</v>
          </cell>
          <cell r="I33" t="str">
            <v/>
          </cell>
          <cell r="J33" t="str">
            <v/>
          </cell>
        </row>
        <row r="34">
          <cell r="A34">
            <v>5</v>
          </cell>
          <cell r="C34" t="str">
            <v/>
          </cell>
          <cell r="D34" t="str">
            <v/>
          </cell>
          <cell r="G34">
            <v>5</v>
          </cell>
          <cell r="I34" t="str">
            <v/>
          </cell>
          <cell r="J34" t="str">
            <v/>
          </cell>
        </row>
        <row r="35">
          <cell r="A35">
            <v>6</v>
          </cell>
          <cell r="C35" t="str">
            <v/>
          </cell>
          <cell r="D35" t="str">
            <v/>
          </cell>
          <cell r="G35">
            <v>6</v>
          </cell>
          <cell r="I35" t="str">
            <v/>
          </cell>
          <cell r="J35" t="str">
            <v/>
          </cell>
        </row>
        <row r="36">
          <cell r="A36">
            <v>7</v>
          </cell>
          <cell r="C36" t="str">
            <v/>
          </cell>
          <cell r="D36" t="str">
            <v/>
          </cell>
          <cell r="G36">
            <v>7</v>
          </cell>
          <cell r="I36" t="str">
            <v/>
          </cell>
          <cell r="J36" t="str">
            <v/>
          </cell>
        </row>
        <row r="37">
          <cell r="A37">
            <v>8</v>
          </cell>
          <cell r="C37" t="str">
            <v/>
          </cell>
          <cell r="D37" t="str">
            <v/>
          </cell>
          <cell r="G37">
            <v>8</v>
          </cell>
          <cell r="I37" t="str">
            <v/>
          </cell>
          <cell r="J37" t="str">
            <v/>
          </cell>
        </row>
        <row r="39">
          <cell r="A39">
            <v>1</v>
          </cell>
          <cell r="D39">
            <v>0</v>
          </cell>
          <cell r="G39">
            <v>1</v>
          </cell>
          <cell r="J39">
            <v>0</v>
          </cell>
          <cell r="L39">
            <v>8</v>
          </cell>
        </row>
        <row r="40">
          <cell r="A40">
            <v>2</v>
          </cell>
          <cell r="D40">
            <v>0</v>
          </cell>
          <cell r="G40">
            <v>2</v>
          </cell>
          <cell r="J40">
            <v>0</v>
          </cell>
          <cell r="L40">
            <v>7</v>
          </cell>
        </row>
        <row r="41">
          <cell r="A41">
            <v>3</v>
          </cell>
          <cell r="D41">
            <v>0</v>
          </cell>
          <cell r="G41">
            <v>3</v>
          </cell>
          <cell r="J41">
            <v>0</v>
          </cell>
          <cell r="L41">
            <v>6</v>
          </cell>
        </row>
        <row r="42">
          <cell r="A42">
            <v>4</v>
          </cell>
          <cell r="D42">
            <v>0</v>
          </cell>
          <cell r="G42">
            <v>4</v>
          </cell>
          <cell r="J42">
            <v>0</v>
          </cell>
          <cell r="L42">
            <v>5</v>
          </cell>
        </row>
        <row r="43">
          <cell r="A43">
            <v>5</v>
          </cell>
          <cell r="D43">
            <v>0</v>
          </cell>
          <cell r="G43">
            <v>5</v>
          </cell>
          <cell r="J43">
            <v>0</v>
          </cell>
          <cell r="L43">
            <v>4</v>
          </cell>
        </row>
        <row r="44">
          <cell r="A44">
            <v>6</v>
          </cell>
          <cell r="D44">
            <v>0</v>
          </cell>
          <cell r="G44">
            <v>6</v>
          </cell>
          <cell r="J44">
            <v>0</v>
          </cell>
          <cell r="L44">
            <v>3</v>
          </cell>
        </row>
        <row r="45">
          <cell r="A45">
            <v>7</v>
          </cell>
          <cell r="D45">
            <v>0</v>
          </cell>
          <cell r="G45">
            <v>7</v>
          </cell>
          <cell r="J45">
            <v>0</v>
          </cell>
          <cell r="L45">
            <v>2</v>
          </cell>
        </row>
        <row r="46">
          <cell r="A46">
            <v>8</v>
          </cell>
          <cell r="D46">
            <v>0</v>
          </cell>
          <cell r="G46">
            <v>8</v>
          </cell>
          <cell r="J46">
            <v>0</v>
          </cell>
          <cell r="L4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B168-D43C-49B7-A697-C8F0BA8448D1}">
  <sheetPr>
    <tabColor rgb="FF92D050"/>
  </sheetPr>
  <dimension ref="A1:AN59"/>
  <sheetViews>
    <sheetView view="pageBreakPreview" zoomScale="90" zoomScaleNormal="100" zoomScaleSheetLayoutView="90" workbookViewId="0">
      <selection sqref="A1:AN1"/>
    </sheetView>
  </sheetViews>
  <sheetFormatPr defaultRowHeight="11.25"/>
  <cols>
    <col min="1" max="1" width="2" style="2" customWidth="1"/>
    <col min="2" max="40" width="2.125" style="2" customWidth="1"/>
    <col min="41" max="16384" width="9" style="1"/>
  </cols>
  <sheetData>
    <row r="1" spans="1:40" ht="25.5" customHeight="1">
      <c r="A1" s="737" t="s">
        <v>60</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row>
    <row r="2" spans="1:40" ht="17.25" customHeight="1">
      <c r="A2" s="20" t="s">
        <v>59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0" ht="15" customHeight="1">
      <c r="A3" s="20"/>
      <c r="B3" s="33" t="s">
        <v>58</v>
      </c>
      <c r="C3" s="33"/>
      <c r="D3" s="33"/>
      <c r="E3" s="30"/>
      <c r="F3" s="33"/>
      <c r="G3" s="33"/>
      <c r="H3" s="33"/>
      <c r="I3" s="33"/>
      <c r="J3" s="33"/>
      <c r="K3" s="33"/>
      <c r="L3" s="33"/>
      <c r="M3" s="33"/>
      <c r="N3" s="33"/>
      <c r="O3" s="33"/>
      <c r="P3" s="33"/>
      <c r="Q3" s="33"/>
      <c r="R3" s="33"/>
      <c r="S3" s="33"/>
      <c r="T3" s="33"/>
      <c r="U3" s="33"/>
      <c r="V3" s="33"/>
      <c r="W3" s="33"/>
      <c r="X3" s="33"/>
      <c r="Y3" s="33" t="s">
        <v>57</v>
      </c>
      <c r="Z3" s="33"/>
      <c r="AA3" s="33"/>
      <c r="AB3" s="33"/>
      <c r="AC3" s="33"/>
      <c r="AD3" s="33"/>
      <c r="AE3" s="33"/>
      <c r="AF3" s="33"/>
      <c r="AG3" s="33"/>
      <c r="AH3" s="33"/>
      <c r="AI3" s="33"/>
      <c r="AJ3" s="33"/>
      <c r="AK3" s="33"/>
      <c r="AL3" s="33"/>
      <c r="AM3" s="33"/>
      <c r="AN3" s="33"/>
    </row>
    <row r="4" spans="1:40" s="28" customFormat="1" ht="17.25" customHeight="1" thickBot="1">
      <c r="A4" s="30"/>
      <c r="B4" s="738" t="s">
        <v>11</v>
      </c>
      <c r="C4" s="739"/>
      <c r="D4" s="739"/>
      <c r="E4" s="740"/>
      <c r="F4" s="738" t="s">
        <v>10</v>
      </c>
      <c r="G4" s="740"/>
      <c r="H4" s="738" t="s">
        <v>9</v>
      </c>
      <c r="I4" s="740"/>
      <c r="J4" s="32" t="s">
        <v>8</v>
      </c>
      <c r="K4" s="31"/>
      <c r="L4" s="738" t="s">
        <v>28</v>
      </c>
      <c r="M4" s="740"/>
      <c r="N4" s="741" t="s">
        <v>32</v>
      </c>
      <c r="O4" s="741"/>
      <c r="P4" s="741" t="s">
        <v>27</v>
      </c>
      <c r="Q4" s="741"/>
      <c r="R4" s="741" t="s">
        <v>56</v>
      </c>
      <c r="S4" s="741"/>
      <c r="T4" s="741" t="s">
        <v>55</v>
      </c>
      <c r="U4" s="741"/>
      <c r="V4" s="30"/>
      <c r="W4" s="30"/>
      <c r="X4" s="30"/>
      <c r="Y4" s="738" t="s">
        <v>11</v>
      </c>
      <c r="Z4" s="739"/>
      <c r="AA4" s="739"/>
      <c r="AB4" s="740"/>
      <c r="AC4" s="738" t="s">
        <v>10</v>
      </c>
      <c r="AD4" s="740"/>
      <c r="AE4" s="738" t="s">
        <v>9</v>
      </c>
      <c r="AF4" s="740"/>
      <c r="AG4" s="738" t="s">
        <v>8</v>
      </c>
      <c r="AH4" s="740"/>
      <c r="AI4" s="738" t="s">
        <v>28</v>
      </c>
      <c r="AJ4" s="740"/>
      <c r="AK4" s="30"/>
      <c r="AL4" s="30"/>
      <c r="AM4" s="30"/>
      <c r="AN4" s="30"/>
    </row>
    <row r="5" spans="1:40" s="28" customFormat="1" ht="17.25" customHeight="1" thickTop="1" thickBot="1">
      <c r="A5" s="30"/>
      <c r="B5" s="742" t="s">
        <v>1</v>
      </c>
      <c r="C5" s="743"/>
      <c r="D5" s="743"/>
      <c r="E5" s="744"/>
      <c r="F5" s="745">
        <v>8</v>
      </c>
      <c r="G5" s="744"/>
      <c r="H5" s="745">
        <v>7</v>
      </c>
      <c r="I5" s="744"/>
      <c r="J5" s="745">
        <v>6</v>
      </c>
      <c r="K5" s="744"/>
      <c r="L5" s="745">
        <v>5</v>
      </c>
      <c r="M5" s="744"/>
      <c r="N5" s="746">
        <v>4</v>
      </c>
      <c r="O5" s="746"/>
      <c r="P5" s="746">
        <v>3</v>
      </c>
      <c r="Q5" s="746"/>
      <c r="R5" s="746">
        <v>2</v>
      </c>
      <c r="S5" s="746"/>
      <c r="T5" s="746">
        <v>1</v>
      </c>
      <c r="U5" s="749"/>
      <c r="V5" s="30"/>
      <c r="W5" s="30"/>
      <c r="X5" s="30"/>
      <c r="Y5" s="742" t="s">
        <v>1</v>
      </c>
      <c r="Z5" s="743"/>
      <c r="AA5" s="743"/>
      <c r="AB5" s="744"/>
      <c r="AC5" s="745">
        <v>4</v>
      </c>
      <c r="AD5" s="744"/>
      <c r="AE5" s="745">
        <v>3</v>
      </c>
      <c r="AF5" s="744"/>
      <c r="AG5" s="745">
        <v>2</v>
      </c>
      <c r="AH5" s="744"/>
      <c r="AI5" s="745">
        <v>1</v>
      </c>
      <c r="AJ5" s="747"/>
      <c r="AK5" s="2"/>
      <c r="AL5" s="2"/>
      <c r="AM5" s="2"/>
      <c r="AN5" s="2"/>
    </row>
    <row r="6" spans="1:40" s="28" customFormat="1" ht="17.25" customHeight="1" thickTop="1">
      <c r="A6" s="30"/>
      <c r="B6" s="29"/>
      <c r="C6" s="29"/>
      <c r="D6" s="29"/>
      <c r="E6" s="29"/>
      <c r="F6" s="29"/>
      <c r="G6" s="29"/>
      <c r="H6" s="29"/>
      <c r="I6" s="29"/>
      <c r="J6" s="29"/>
      <c r="K6" s="29"/>
      <c r="L6" s="29"/>
      <c r="M6" s="29"/>
      <c r="N6" s="29"/>
      <c r="O6" s="29"/>
      <c r="P6" s="29"/>
      <c r="Q6" s="29"/>
      <c r="R6" s="29"/>
      <c r="S6" s="29"/>
      <c r="T6" s="29"/>
      <c r="U6" s="29"/>
      <c r="V6" s="30"/>
      <c r="W6" s="30"/>
      <c r="X6" s="30"/>
      <c r="Y6" s="29"/>
      <c r="Z6" s="29"/>
      <c r="AA6" s="29"/>
      <c r="AB6" s="29"/>
      <c r="AC6" s="29"/>
      <c r="AD6" s="29"/>
      <c r="AE6" s="29"/>
      <c r="AF6" s="29"/>
      <c r="AG6" s="29"/>
      <c r="AH6" s="29"/>
      <c r="AI6" s="29"/>
      <c r="AJ6" s="29"/>
      <c r="AK6" s="2"/>
      <c r="AL6" s="2"/>
      <c r="AM6" s="2"/>
      <c r="AN6" s="2"/>
    </row>
    <row r="7" spans="1:40" ht="15" customHeight="1">
      <c r="AF7" s="748" t="s">
        <v>15</v>
      </c>
      <c r="AG7" s="748"/>
      <c r="AH7" s="748"/>
      <c r="AI7" s="748"/>
      <c r="AJ7" s="748"/>
      <c r="AK7" s="748"/>
      <c r="AL7" s="748"/>
      <c r="AM7" s="748"/>
      <c r="AN7" s="748"/>
    </row>
    <row r="8" spans="1:40" ht="15" customHeight="1">
      <c r="A8" s="20" t="s">
        <v>54</v>
      </c>
      <c r="AF8" s="730" t="s">
        <v>10</v>
      </c>
      <c r="AG8" s="730"/>
      <c r="AH8" s="10" t="s">
        <v>6</v>
      </c>
      <c r="AK8" s="3"/>
      <c r="AL8" s="3"/>
      <c r="AM8" s="2">
        <v>8</v>
      </c>
      <c r="AN8" s="2" t="s">
        <v>16</v>
      </c>
    </row>
    <row r="9" spans="1:40" ht="15" customHeight="1">
      <c r="AF9" s="730" t="s">
        <v>9</v>
      </c>
      <c r="AG9" s="730"/>
      <c r="AH9" s="2" t="s">
        <v>45</v>
      </c>
      <c r="AM9" s="2">
        <v>7</v>
      </c>
      <c r="AN9" s="2" t="s">
        <v>16</v>
      </c>
    </row>
    <row r="10" spans="1:40" ht="10.5" customHeight="1" thickBot="1">
      <c r="B10" s="24" t="s">
        <v>53</v>
      </c>
      <c r="C10" s="732" t="s">
        <v>52</v>
      </c>
      <c r="D10" s="735"/>
      <c r="E10" s="735"/>
      <c r="F10" s="735"/>
      <c r="G10" s="735"/>
      <c r="H10" s="735"/>
      <c r="I10" s="735"/>
      <c r="J10" s="17"/>
      <c r="K10" s="17"/>
      <c r="L10" s="17"/>
      <c r="M10" s="17"/>
      <c r="N10" s="17"/>
      <c r="O10" s="17"/>
      <c r="P10" s="17"/>
      <c r="Q10" s="17"/>
      <c r="R10" s="15"/>
      <c r="S10" s="16"/>
      <c r="AF10" s="730" t="s">
        <v>8</v>
      </c>
      <c r="AG10" s="730"/>
      <c r="AH10" s="735" t="s">
        <v>51</v>
      </c>
      <c r="AI10" s="735"/>
      <c r="AJ10" s="735"/>
      <c r="AK10" s="735"/>
      <c r="AL10" s="736">
        <v>5.5</v>
      </c>
      <c r="AM10" s="736"/>
      <c r="AN10" s="27" t="s">
        <v>16</v>
      </c>
    </row>
    <row r="11" spans="1:40" ht="10.5" customHeight="1" thickTop="1" thickBot="1">
      <c r="F11" s="17"/>
      <c r="G11" s="17"/>
      <c r="H11" s="17"/>
      <c r="I11" s="15"/>
      <c r="S11" s="12"/>
      <c r="T11" s="12"/>
      <c r="U11" s="12"/>
      <c r="V11" s="12"/>
      <c r="W11" s="12"/>
      <c r="X11" s="12"/>
      <c r="Y11" s="12"/>
      <c r="Z11" s="12"/>
      <c r="AA11" s="12"/>
      <c r="AB11" s="11"/>
      <c r="AC11" s="17"/>
      <c r="AD11" s="17"/>
      <c r="AE11" s="17"/>
      <c r="AF11" s="730" t="s">
        <v>32</v>
      </c>
      <c r="AG11" s="730"/>
      <c r="AH11" s="735" t="s">
        <v>50</v>
      </c>
      <c r="AI11" s="735"/>
      <c r="AJ11" s="735"/>
      <c r="AK11" s="735"/>
      <c r="AL11" s="736">
        <v>2.5</v>
      </c>
      <c r="AM11" s="736"/>
      <c r="AN11" s="2" t="s">
        <v>16</v>
      </c>
    </row>
    <row r="12" spans="1:40" ht="10.5" customHeight="1" thickTop="1" thickBot="1">
      <c r="D12" s="17"/>
      <c r="E12" s="15"/>
      <c r="F12" s="16"/>
      <c r="J12" s="12"/>
      <c r="K12" s="12"/>
      <c r="L12" s="12"/>
      <c r="M12" s="23"/>
      <c r="N12" s="11"/>
      <c r="O12" s="17"/>
      <c r="V12" s="17"/>
      <c r="W12" s="17"/>
      <c r="X12" s="26"/>
      <c r="Y12" s="12"/>
      <c r="Z12" s="12"/>
      <c r="AA12" s="12"/>
      <c r="AE12" s="16"/>
      <c r="AF12" s="11"/>
      <c r="AG12" s="17"/>
    </row>
    <row r="13" spans="1:40" ht="10.5" customHeight="1" thickTop="1" thickBot="1">
      <c r="C13" s="15"/>
      <c r="D13" s="14"/>
      <c r="E13" s="13"/>
      <c r="F13" s="12"/>
      <c r="G13" s="12"/>
      <c r="H13" s="11"/>
      <c r="L13" s="21"/>
      <c r="M13" s="12"/>
      <c r="P13" s="11"/>
      <c r="V13" s="11"/>
      <c r="X13" s="12"/>
      <c r="Y13" s="12"/>
      <c r="Z13" s="11"/>
      <c r="AD13" s="21"/>
      <c r="AE13" s="12"/>
      <c r="AF13" s="13"/>
      <c r="AG13" s="25"/>
      <c r="AH13" s="11"/>
    </row>
    <row r="14" spans="1:40" ht="10.5" customHeight="1" thickTop="1">
      <c r="B14" s="9"/>
      <c r="C14" s="4"/>
      <c r="D14" s="8"/>
      <c r="E14" s="7"/>
      <c r="F14" s="6"/>
      <c r="G14" s="5"/>
      <c r="I14" s="4"/>
      <c r="J14" s="6"/>
      <c r="K14" s="5"/>
      <c r="M14" s="4"/>
      <c r="N14" s="6"/>
      <c r="O14" s="5"/>
      <c r="Q14" s="4"/>
      <c r="T14" s="6"/>
      <c r="U14" s="5"/>
      <c r="W14" s="4"/>
      <c r="X14" s="6"/>
      <c r="Y14" s="5"/>
      <c r="AA14" s="4"/>
      <c r="AB14" s="6"/>
      <c r="AC14" s="5"/>
      <c r="AE14" s="4"/>
      <c r="AF14" s="6"/>
      <c r="AG14" s="5"/>
      <c r="AH14" s="9"/>
      <c r="AI14" s="4"/>
    </row>
    <row r="15" spans="1:40" ht="15" customHeight="1">
      <c r="B15" s="730" t="s">
        <v>6</v>
      </c>
      <c r="C15" s="730"/>
      <c r="D15" s="730" t="s">
        <v>4</v>
      </c>
      <c r="E15" s="730"/>
      <c r="F15" s="730" t="s">
        <v>3</v>
      </c>
      <c r="G15" s="730"/>
      <c r="H15" s="730" t="s">
        <v>5</v>
      </c>
      <c r="I15" s="730"/>
      <c r="J15" s="730" t="s">
        <v>24</v>
      </c>
      <c r="K15" s="730"/>
      <c r="L15" s="730" t="s">
        <v>25</v>
      </c>
      <c r="M15" s="730"/>
      <c r="N15" s="730" t="s">
        <v>23</v>
      </c>
      <c r="O15" s="730"/>
      <c r="P15" s="730" t="s">
        <v>26</v>
      </c>
      <c r="Q15" s="730"/>
      <c r="R15" s="730"/>
      <c r="S15" s="730"/>
      <c r="T15" s="730" t="s">
        <v>49</v>
      </c>
      <c r="U15" s="730"/>
      <c r="V15" s="730" t="s">
        <v>44</v>
      </c>
      <c r="W15" s="730"/>
      <c r="X15" s="730" t="s">
        <v>48</v>
      </c>
      <c r="Y15" s="730"/>
      <c r="Z15" s="730" t="s">
        <v>43</v>
      </c>
      <c r="AA15" s="730"/>
      <c r="AB15" s="730" t="s">
        <v>47</v>
      </c>
      <c r="AC15" s="730"/>
      <c r="AD15" s="730" t="s">
        <v>42</v>
      </c>
      <c r="AE15" s="730"/>
      <c r="AF15" s="730" t="s">
        <v>46</v>
      </c>
      <c r="AG15" s="730"/>
      <c r="AH15" s="730" t="s">
        <v>45</v>
      </c>
      <c r="AI15" s="730"/>
    </row>
    <row r="16" spans="1:40" ht="15" customHeight="1">
      <c r="B16" s="3"/>
      <c r="C16" s="3"/>
      <c r="D16" s="3"/>
      <c r="E16" s="3"/>
      <c r="F16" s="726" t="s">
        <v>11</v>
      </c>
      <c r="G16" s="726"/>
      <c r="H16" s="726"/>
      <c r="I16" s="726"/>
      <c r="J16" s="726" t="s">
        <v>10</v>
      </c>
      <c r="K16" s="726"/>
      <c r="L16" s="726" t="s">
        <v>9</v>
      </c>
      <c r="M16" s="726"/>
      <c r="N16" s="726" t="s">
        <v>8</v>
      </c>
      <c r="O16" s="726"/>
      <c r="P16" s="726" t="s">
        <v>8</v>
      </c>
      <c r="Q16" s="726"/>
      <c r="R16" s="726" t="s">
        <v>32</v>
      </c>
      <c r="S16" s="726"/>
      <c r="T16" s="726" t="s">
        <v>32</v>
      </c>
      <c r="U16" s="726"/>
      <c r="V16" s="726" t="s">
        <v>32</v>
      </c>
      <c r="W16" s="726"/>
      <c r="X16" s="726" t="s">
        <v>32</v>
      </c>
      <c r="Y16" s="726"/>
      <c r="Z16" s="3"/>
      <c r="AA16" s="3"/>
      <c r="AB16" s="3"/>
      <c r="AC16" s="3"/>
      <c r="AD16" s="3"/>
      <c r="AE16" s="3"/>
      <c r="AF16" s="3"/>
      <c r="AG16" s="3"/>
      <c r="AH16" s="3"/>
      <c r="AI16" s="3"/>
    </row>
    <row r="17" spans="2:35" ht="15" customHeight="1" thickBot="1">
      <c r="B17" s="3"/>
      <c r="C17" s="3"/>
      <c r="D17" s="3"/>
      <c r="E17" s="3"/>
      <c r="F17" s="726" t="s">
        <v>7</v>
      </c>
      <c r="G17" s="726"/>
      <c r="H17" s="726"/>
      <c r="I17" s="726"/>
      <c r="J17" s="726" t="s">
        <v>6</v>
      </c>
      <c r="K17" s="726"/>
      <c r="L17" s="726" t="s">
        <v>45</v>
      </c>
      <c r="M17" s="726"/>
      <c r="N17" s="726" t="s">
        <v>26</v>
      </c>
      <c r="O17" s="726"/>
      <c r="P17" s="726" t="s">
        <v>44</v>
      </c>
      <c r="Q17" s="726"/>
      <c r="R17" s="726" t="s">
        <v>5</v>
      </c>
      <c r="S17" s="726"/>
      <c r="T17" s="726" t="s">
        <v>25</v>
      </c>
      <c r="U17" s="726"/>
      <c r="V17" s="726" t="s">
        <v>43</v>
      </c>
      <c r="W17" s="726"/>
      <c r="X17" s="726" t="s">
        <v>42</v>
      </c>
      <c r="Y17" s="726"/>
      <c r="Z17" s="3"/>
      <c r="AA17" s="3"/>
      <c r="AB17" s="3"/>
      <c r="AC17" s="3"/>
      <c r="AD17" s="3"/>
      <c r="AE17" s="3"/>
      <c r="AF17" s="3"/>
      <c r="AG17" s="3"/>
      <c r="AH17" s="3"/>
      <c r="AI17" s="3"/>
    </row>
    <row r="18" spans="2:35" ht="15" customHeight="1" thickTop="1" thickBot="1">
      <c r="B18" s="3"/>
      <c r="C18" s="3"/>
      <c r="D18" s="3"/>
      <c r="E18" s="3"/>
      <c r="F18" s="729" t="s">
        <v>1</v>
      </c>
      <c r="G18" s="727"/>
      <c r="H18" s="727"/>
      <c r="I18" s="727"/>
      <c r="J18" s="727">
        <v>8</v>
      </c>
      <c r="K18" s="727"/>
      <c r="L18" s="727">
        <v>7</v>
      </c>
      <c r="M18" s="727"/>
      <c r="N18" s="727">
        <v>5.5</v>
      </c>
      <c r="O18" s="727"/>
      <c r="P18" s="727">
        <v>5.5</v>
      </c>
      <c r="Q18" s="727"/>
      <c r="R18" s="727">
        <v>2.5</v>
      </c>
      <c r="S18" s="727"/>
      <c r="T18" s="727">
        <v>2.5</v>
      </c>
      <c r="U18" s="727"/>
      <c r="V18" s="727">
        <v>2.5</v>
      </c>
      <c r="W18" s="727"/>
      <c r="X18" s="727">
        <v>2.5</v>
      </c>
      <c r="Y18" s="728"/>
      <c r="Z18" s="3"/>
      <c r="AA18" s="3"/>
      <c r="AB18" s="3"/>
      <c r="AC18" s="3"/>
      <c r="AD18" s="3"/>
      <c r="AE18" s="3"/>
      <c r="AF18" s="3"/>
      <c r="AG18" s="3"/>
      <c r="AH18" s="3"/>
      <c r="AI18" s="3"/>
    </row>
    <row r="19" spans="2:35" ht="15" customHeight="1" thickTop="1">
      <c r="B19" s="3"/>
      <c r="C19" s="3"/>
      <c r="D19" s="3"/>
      <c r="E19" s="3"/>
      <c r="F19" s="3"/>
      <c r="G19" s="3"/>
      <c r="H19" s="3"/>
      <c r="I19" s="3"/>
      <c r="J19" s="3"/>
      <c r="K19" s="3"/>
      <c r="L19" s="3"/>
      <c r="M19" s="3"/>
      <c r="N19" s="733" t="s">
        <v>41</v>
      </c>
      <c r="O19" s="733"/>
      <c r="P19" s="733"/>
      <c r="Q19" s="733"/>
      <c r="R19" s="733" t="s">
        <v>40</v>
      </c>
      <c r="S19" s="733"/>
      <c r="T19" s="733"/>
      <c r="U19" s="733"/>
      <c r="V19" s="733"/>
      <c r="W19" s="733"/>
      <c r="X19" s="733"/>
      <c r="Y19" s="733"/>
      <c r="Z19" s="3"/>
      <c r="AA19" s="3"/>
      <c r="AB19" s="3"/>
      <c r="AC19" s="3"/>
      <c r="AD19" s="3"/>
      <c r="AE19" s="3"/>
      <c r="AF19" s="3"/>
      <c r="AG19" s="3"/>
      <c r="AH19" s="3"/>
      <c r="AI19" s="3"/>
    </row>
    <row r="20" spans="2:35" ht="15" customHeight="1">
      <c r="B20" s="3"/>
      <c r="C20" s="3"/>
      <c r="D20" s="3"/>
      <c r="E20" s="3"/>
      <c r="F20" s="3"/>
      <c r="G20" s="3"/>
      <c r="H20" s="3"/>
      <c r="I20" s="3"/>
      <c r="J20" s="3"/>
      <c r="K20" s="3"/>
      <c r="L20" s="3"/>
      <c r="M20" s="3"/>
      <c r="N20" s="734" t="s">
        <v>39</v>
      </c>
      <c r="O20" s="734"/>
      <c r="P20" s="734"/>
      <c r="Q20" s="734"/>
      <c r="R20" s="734" t="s">
        <v>38</v>
      </c>
      <c r="S20" s="734"/>
      <c r="T20" s="734"/>
      <c r="U20" s="734"/>
      <c r="V20" s="734"/>
      <c r="W20" s="734"/>
      <c r="X20" s="734"/>
      <c r="Y20" s="734"/>
      <c r="Z20" s="3"/>
      <c r="AA20" s="3"/>
      <c r="AB20" s="3"/>
      <c r="AC20" s="3"/>
      <c r="AD20" s="3"/>
      <c r="AE20" s="3"/>
      <c r="AF20" s="3"/>
      <c r="AG20" s="3"/>
      <c r="AH20" s="3"/>
      <c r="AI20" s="3"/>
    </row>
    <row r="21" spans="2:35" ht="15" customHeight="1">
      <c r="B21" s="24" t="s">
        <v>37</v>
      </c>
      <c r="C21" s="732" t="s">
        <v>36</v>
      </c>
      <c r="D21" s="732"/>
      <c r="E21" s="732"/>
      <c r="F21" s="732"/>
      <c r="G21" s="732"/>
      <c r="H21" s="732"/>
      <c r="I21" s="732"/>
    </row>
    <row r="22" spans="2:35" ht="15" customHeight="1">
      <c r="H22" s="730" t="s">
        <v>19</v>
      </c>
      <c r="I22" s="730"/>
      <c r="J22" s="730"/>
      <c r="K22" s="730"/>
      <c r="Z22" s="730" t="s">
        <v>18</v>
      </c>
      <c r="AA22" s="730"/>
      <c r="AB22" s="730"/>
      <c r="AC22" s="730"/>
    </row>
    <row r="23" spans="2:35" ht="10.5" customHeight="1" thickBot="1">
      <c r="F23" s="17"/>
      <c r="G23" s="17"/>
      <c r="H23" s="17"/>
      <c r="I23" s="15"/>
      <c r="X23" s="17"/>
      <c r="Y23" s="17"/>
      <c r="Z23" s="17"/>
      <c r="AA23" s="15"/>
    </row>
    <row r="24" spans="2:35" ht="10.5" customHeight="1" thickTop="1" thickBot="1">
      <c r="D24" s="17"/>
      <c r="E24" s="15"/>
      <c r="F24" s="16"/>
      <c r="J24" s="12"/>
      <c r="K24" s="12"/>
      <c r="L24" s="12"/>
      <c r="M24" s="23"/>
      <c r="N24" s="11"/>
      <c r="O24" s="17"/>
      <c r="V24" s="17"/>
      <c r="W24" s="15"/>
      <c r="X24" s="16"/>
      <c r="AB24" s="12"/>
      <c r="AC24" s="12"/>
      <c r="AD24" s="12"/>
      <c r="AE24" s="23"/>
      <c r="AF24" s="11"/>
      <c r="AG24" s="17"/>
    </row>
    <row r="25" spans="2:35" ht="10.5" customHeight="1" thickTop="1" thickBot="1">
      <c r="C25" s="15"/>
      <c r="D25" s="14"/>
      <c r="E25" s="13"/>
      <c r="F25" s="12"/>
      <c r="G25" s="12"/>
      <c r="H25" s="11"/>
      <c r="L25" s="21"/>
      <c r="M25" s="12"/>
      <c r="P25" s="11"/>
      <c r="U25" s="15"/>
      <c r="V25" s="14"/>
      <c r="W25" s="13"/>
      <c r="X25" s="12"/>
      <c r="Y25" s="12"/>
      <c r="Z25" s="22"/>
      <c r="AD25" s="21"/>
      <c r="AE25" s="12"/>
      <c r="AH25" s="11"/>
    </row>
    <row r="26" spans="2:35" ht="10.5" customHeight="1" thickTop="1">
      <c r="B26" s="9"/>
      <c r="C26" s="4"/>
      <c r="D26" s="8"/>
      <c r="E26" s="7"/>
      <c r="F26" s="6"/>
      <c r="G26" s="5"/>
      <c r="I26" s="4"/>
      <c r="J26" s="6"/>
      <c r="K26" s="5"/>
      <c r="M26" s="4"/>
      <c r="N26" s="6"/>
      <c r="O26" s="5"/>
      <c r="Q26" s="4"/>
      <c r="T26" s="9"/>
      <c r="U26" s="4"/>
      <c r="V26" s="8"/>
      <c r="W26" s="7"/>
      <c r="Y26" s="14"/>
      <c r="AA26" s="7"/>
      <c r="AB26" s="6"/>
      <c r="AC26" s="5"/>
      <c r="AE26" s="4"/>
      <c r="AF26" s="6"/>
      <c r="AG26" s="5"/>
      <c r="AI26" s="4"/>
    </row>
    <row r="27" spans="2:35" ht="15" customHeight="1">
      <c r="B27" s="730" t="s">
        <v>6</v>
      </c>
      <c r="C27" s="730"/>
      <c r="D27" s="730" t="s">
        <v>4</v>
      </c>
      <c r="E27" s="730"/>
      <c r="F27" s="730" t="s">
        <v>3</v>
      </c>
      <c r="G27" s="730"/>
      <c r="H27" s="730" t="s">
        <v>5</v>
      </c>
      <c r="I27" s="730"/>
      <c r="J27" s="730" t="s">
        <v>24</v>
      </c>
      <c r="K27" s="730"/>
      <c r="L27" s="730" t="s">
        <v>25</v>
      </c>
      <c r="M27" s="730"/>
      <c r="N27" s="730" t="s">
        <v>23</v>
      </c>
      <c r="O27" s="730"/>
      <c r="P27" s="730" t="s">
        <v>26</v>
      </c>
      <c r="Q27" s="730"/>
      <c r="T27" s="730" t="s">
        <v>6</v>
      </c>
      <c r="U27" s="730"/>
      <c r="V27" s="730" t="s">
        <v>4</v>
      </c>
      <c r="W27" s="730"/>
      <c r="X27" s="730" t="s">
        <v>3</v>
      </c>
      <c r="Y27" s="730"/>
      <c r="Z27" s="730" t="s">
        <v>5</v>
      </c>
      <c r="AA27" s="730"/>
      <c r="AB27" s="730" t="s">
        <v>24</v>
      </c>
      <c r="AC27" s="730"/>
      <c r="AD27" s="730" t="s">
        <v>25</v>
      </c>
      <c r="AE27" s="730"/>
      <c r="AF27" s="730" t="s">
        <v>23</v>
      </c>
      <c r="AG27" s="730"/>
      <c r="AH27" s="730" t="s">
        <v>26</v>
      </c>
      <c r="AI27" s="730"/>
    </row>
    <row r="28" spans="2:35" ht="15" customHeight="1">
      <c r="F28" s="748" t="s">
        <v>20</v>
      </c>
      <c r="G28" s="748"/>
      <c r="H28" s="748"/>
      <c r="I28" s="748"/>
      <c r="J28" s="748"/>
      <c r="K28" s="748"/>
      <c r="L28" s="748"/>
      <c r="M28" s="748"/>
      <c r="N28" s="748"/>
      <c r="X28" s="748" t="s">
        <v>20</v>
      </c>
      <c r="Y28" s="748"/>
      <c r="Z28" s="748"/>
      <c r="AA28" s="748"/>
      <c r="AB28" s="748"/>
      <c r="AC28" s="748"/>
      <c r="AD28" s="748"/>
      <c r="AE28" s="748"/>
      <c r="AF28" s="748"/>
    </row>
    <row r="29" spans="2:35" ht="15" customHeight="1">
      <c r="F29" s="730" t="s">
        <v>10</v>
      </c>
      <c r="G29" s="730"/>
      <c r="H29" s="10" t="s">
        <v>6</v>
      </c>
      <c r="M29" s="2">
        <v>8</v>
      </c>
      <c r="N29" s="2" t="s">
        <v>16</v>
      </c>
      <c r="X29" s="730" t="s">
        <v>10</v>
      </c>
      <c r="Y29" s="730"/>
      <c r="Z29" s="10" t="s">
        <v>6</v>
      </c>
      <c r="AE29" s="2">
        <v>8</v>
      </c>
      <c r="AF29" s="2" t="s">
        <v>16</v>
      </c>
    </row>
    <row r="30" spans="2:35" ht="15" customHeight="1">
      <c r="F30" s="730" t="s">
        <v>9</v>
      </c>
      <c r="G30" s="730"/>
      <c r="H30" s="10" t="s">
        <v>26</v>
      </c>
      <c r="M30" s="2">
        <v>7</v>
      </c>
      <c r="N30" s="2" t="s">
        <v>16</v>
      </c>
      <c r="X30" s="730" t="s">
        <v>9</v>
      </c>
      <c r="Y30" s="730"/>
      <c r="Z30" s="10" t="s">
        <v>26</v>
      </c>
      <c r="AE30" s="2">
        <v>7</v>
      </c>
      <c r="AF30" s="2" t="s">
        <v>16</v>
      </c>
    </row>
    <row r="31" spans="2:35" ht="15" customHeight="1">
      <c r="F31" s="730" t="s">
        <v>8</v>
      </c>
      <c r="G31" s="730"/>
      <c r="H31" s="735" t="s">
        <v>35</v>
      </c>
      <c r="I31" s="735"/>
      <c r="J31" s="735"/>
      <c r="K31" s="735"/>
      <c r="L31" s="731">
        <v>5.5</v>
      </c>
      <c r="M31" s="731"/>
      <c r="N31" s="2" t="s">
        <v>16</v>
      </c>
      <c r="X31" s="730" t="s">
        <v>8</v>
      </c>
      <c r="Y31" s="730"/>
      <c r="Z31" s="735" t="s">
        <v>34</v>
      </c>
      <c r="AA31" s="735"/>
      <c r="AB31" s="735"/>
      <c r="AC31" s="735"/>
      <c r="AD31" s="731">
        <v>5.5</v>
      </c>
      <c r="AE31" s="731"/>
      <c r="AF31" s="2" t="s">
        <v>16</v>
      </c>
    </row>
    <row r="32" spans="2:35" ht="15" customHeight="1">
      <c r="F32" s="730" t="s">
        <v>32</v>
      </c>
      <c r="G32" s="730"/>
      <c r="H32" s="735" t="s">
        <v>33</v>
      </c>
      <c r="I32" s="735"/>
      <c r="J32" s="735"/>
      <c r="K32" s="735"/>
      <c r="L32" s="731">
        <v>2.5</v>
      </c>
      <c r="M32" s="731"/>
      <c r="N32" s="2" t="s">
        <v>16</v>
      </c>
      <c r="X32" s="730" t="s">
        <v>32</v>
      </c>
      <c r="Y32" s="730"/>
      <c r="Z32" s="735" t="s">
        <v>31</v>
      </c>
      <c r="AA32" s="735"/>
      <c r="AB32" s="735"/>
      <c r="AC32" s="735"/>
      <c r="AD32" s="731">
        <v>2.5</v>
      </c>
      <c r="AE32" s="731"/>
      <c r="AF32" s="2" t="s">
        <v>16</v>
      </c>
    </row>
    <row r="33" spans="1:38" ht="9.75" customHeight="1"/>
    <row r="34" spans="1:38" ht="15" customHeight="1">
      <c r="A34" s="730" t="s">
        <v>15</v>
      </c>
      <c r="B34" s="730"/>
      <c r="C34" s="730"/>
      <c r="D34" s="730"/>
      <c r="E34" s="730"/>
      <c r="F34" s="730"/>
      <c r="G34" s="730"/>
      <c r="H34" s="2" t="s">
        <v>30</v>
      </c>
    </row>
    <row r="35" spans="1:38" ht="15" customHeight="1">
      <c r="H35" s="2" t="s">
        <v>13</v>
      </c>
    </row>
    <row r="36" spans="1:38" ht="15" customHeight="1">
      <c r="H36" s="2" t="s">
        <v>29</v>
      </c>
    </row>
    <row r="37" spans="1:38" ht="15" customHeight="1">
      <c r="F37" s="726" t="s">
        <v>11</v>
      </c>
      <c r="G37" s="726"/>
      <c r="H37" s="726"/>
      <c r="I37" s="726"/>
      <c r="J37" s="726" t="s">
        <v>10</v>
      </c>
      <c r="K37" s="726"/>
      <c r="L37" s="726" t="s">
        <v>9</v>
      </c>
      <c r="M37" s="726"/>
      <c r="N37" s="726" t="s">
        <v>8</v>
      </c>
      <c r="O37" s="726"/>
      <c r="P37" s="726" t="s">
        <v>28</v>
      </c>
      <c r="Q37" s="726"/>
      <c r="R37" s="726" t="s">
        <v>28</v>
      </c>
      <c r="S37" s="726"/>
      <c r="T37" s="726" t="s">
        <v>27</v>
      </c>
      <c r="U37" s="726"/>
      <c r="V37" s="726" t="s">
        <v>27</v>
      </c>
      <c r="W37" s="726"/>
      <c r="X37" s="726" t="s">
        <v>27</v>
      </c>
      <c r="Y37" s="726"/>
    </row>
    <row r="38" spans="1:38" ht="15" customHeight="1">
      <c r="F38" s="726" t="s">
        <v>7</v>
      </c>
      <c r="G38" s="726"/>
      <c r="H38" s="726"/>
      <c r="I38" s="726"/>
      <c r="J38" s="726" t="s">
        <v>6</v>
      </c>
      <c r="K38" s="726"/>
      <c r="L38" s="726" t="s">
        <v>26</v>
      </c>
      <c r="M38" s="726"/>
      <c r="N38" s="726" t="s">
        <v>25</v>
      </c>
      <c r="O38" s="726"/>
      <c r="P38" s="726" t="s">
        <v>3</v>
      </c>
      <c r="Q38" s="726"/>
      <c r="R38" s="726" t="s">
        <v>5</v>
      </c>
      <c r="S38" s="726"/>
      <c r="T38" s="726" t="s">
        <v>4</v>
      </c>
      <c r="U38" s="726"/>
      <c r="V38" s="726" t="s">
        <v>24</v>
      </c>
      <c r="W38" s="726"/>
      <c r="X38" s="726" t="s">
        <v>23</v>
      </c>
      <c r="Y38" s="726"/>
    </row>
    <row r="39" spans="1:38" ht="15" customHeight="1" thickBot="1">
      <c r="F39" s="725" t="s">
        <v>2</v>
      </c>
      <c r="G39" s="725"/>
      <c r="H39" s="725"/>
      <c r="I39" s="725"/>
      <c r="J39" s="725">
        <v>16</v>
      </c>
      <c r="K39" s="725"/>
      <c r="L39" s="725">
        <v>14</v>
      </c>
      <c r="M39" s="725"/>
      <c r="N39" s="725">
        <v>11</v>
      </c>
      <c r="O39" s="725"/>
      <c r="P39" s="725">
        <v>8</v>
      </c>
      <c r="Q39" s="725"/>
      <c r="R39" s="725">
        <v>8</v>
      </c>
      <c r="S39" s="725"/>
      <c r="T39" s="725">
        <v>5</v>
      </c>
      <c r="U39" s="725"/>
      <c r="V39" s="725">
        <v>5</v>
      </c>
      <c r="W39" s="725"/>
      <c r="X39" s="725">
        <v>5</v>
      </c>
      <c r="Y39" s="725"/>
    </row>
    <row r="40" spans="1:38" ht="15" customHeight="1" thickTop="1" thickBot="1">
      <c r="F40" s="729" t="s">
        <v>1</v>
      </c>
      <c r="G40" s="727"/>
      <c r="H40" s="727"/>
      <c r="I40" s="727"/>
      <c r="J40" s="727">
        <v>8</v>
      </c>
      <c r="K40" s="727"/>
      <c r="L40" s="727">
        <v>7</v>
      </c>
      <c r="M40" s="727"/>
      <c r="N40" s="727">
        <v>6</v>
      </c>
      <c r="O40" s="727"/>
      <c r="P40" s="727">
        <v>4.5</v>
      </c>
      <c r="Q40" s="727"/>
      <c r="R40" s="727">
        <v>4.5</v>
      </c>
      <c r="S40" s="727"/>
      <c r="T40" s="727">
        <v>2</v>
      </c>
      <c r="U40" s="727"/>
      <c r="V40" s="727">
        <v>2</v>
      </c>
      <c r="W40" s="727"/>
      <c r="X40" s="727">
        <v>2</v>
      </c>
      <c r="Y40" s="728"/>
    </row>
    <row r="41" spans="1:38" ht="15" customHeight="1" thickTop="1"/>
    <row r="42" spans="1:38" ht="15" customHeight="1">
      <c r="A42" s="20" t="s">
        <v>22</v>
      </c>
    </row>
    <row r="43" spans="1:38" ht="15" customHeight="1">
      <c r="B43" s="19" t="s">
        <v>21</v>
      </c>
      <c r="C43" s="10"/>
      <c r="D43" s="10"/>
      <c r="E43" s="10"/>
      <c r="F43" s="10"/>
      <c r="G43" s="10"/>
      <c r="H43" s="10"/>
      <c r="I43" s="10"/>
      <c r="J43" s="10"/>
      <c r="K43" s="10"/>
      <c r="L43" s="10"/>
      <c r="M43" s="10"/>
      <c r="N43" s="10"/>
    </row>
    <row r="44" spans="1:38" ht="15" customHeight="1">
      <c r="K44" s="748" t="s">
        <v>20</v>
      </c>
      <c r="L44" s="748"/>
      <c r="M44" s="748"/>
      <c r="N44" s="748"/>
      <c r="O44" s="748"/>
      <c r="P44" s="748"/>
      <c r="Q44" s="748"/>
      <c r="R44" s="18"/>
      <c r="S44" s="18"/>
      <c r="AF44" s="748" t="s">
        <v>20</v>
      </c>
      <c r="AG44" s="748"/>
      <c r="AH44" s="748"/>
      <c r="AI44" s="748"/>
      <c r="AJ44" s="748"/>
      <c r="AK44" s="748"/>
      <c r="AL44" s="748"/>
    </row>
    <row r="45" spans="1:38" ht="15" customHeight="1">
      <c r="E45" s="730" t="s">
        <v>19</v>
      </c>
      <c r="F45" s="730"/>
      <c r="G45" s="730"/>
      <c r="H45" s="730"/>
      <c r="K45" s="730" t="s">
        <v>10</v>
      </c>
      <c r="L45" s="730"/>
      <c r="M45" s="10" t="s">
        <v>6</v>
      </c>
      <c r="P45" s="2">
        <v>8</v>
      </c>
      <c r="Q45" s="2" t="s">
        <v>16</v>
      </c>
      <c r="Y45" s="730" t="s">
        <v>18</v>
      </c>
      <c r="Z45" s="730"/>
      <c r="AA45" s="730"/>
      <c r="AB45" s="730"/>
      <c r="AF45" s="730" t="s">
        <v>10</v>
      </c>
      <c r="AG45" s="730"/>
      <c r="AH45" s="10" t="s">
        <v>6</v>
      </c>
      <c r="AK45" s="2">
        <v>8</v>
      </c>
      <c r="AL45" s="2" t="s">
        <v>16</v>
      </c>
    </row>
    <row r="46" spans="1:38" ht="15" customHeight="1" thickBot="1">
      <c r="E46" s="17"/>
      <c r="F46" s="15"/>
      <c r="G46" s="16"/>
      <c r="K46" s="730" t="s">
        <v>9</v>
      </c>
      <c r="L46" s="730"/>
      <c r="M46" s="10" t="s">
        <v>5</v>
      </c>
      <c r="P46" s="2">
        <v>7</v>
      </c>
      <c r="Q46" s="2" t="s">
        <v>16</v>
      </c>
      <c r="Y46" s="17"/>
      <c r="Z46" s="15"/>
      <c r="AA46" s="16"/>
      <c r="AF46" s="730" t="s">
        <v>9</v>
      </c>
      <c r="AG46" s="730"/>
      <c r="AH46" s="10" t="s">
        <v>5</v>
      </c>
      <c r="AK46" s="2">
        <v>7</v>
      </c>
      <c r="AL46" s="2" t="s">
        <v>16</v>
      </c>
    </row>
    <row r="47" spans="1:38" ht="10.5" customHeight="1" thickTop="1" thickBot="1">
      <c r="D47" s="15"/>
      <c r="E47" s="14"/>
      <c r="F47" s="13"/>
      <c r="G47" s="12"/>
      <c r="H47" s="12"/>
      <c r="I47" s="11"/>
      <c r="K47" s="730" t="s">
        <v>8</v>
      </c>
      <c r="L47" s="730"/>
      <c r="M47" s="735" t="s">
        <v>17</v>
      </c>
      <c r="N47" s="735"/>
      <c r="O47" s="731">
        <v>5.5</v>
      </c>
      <c r="P47" s="731"/>
      <c r="Q47" s="2" t="s">
        <v>16</v>
      </c>
      <c r="X47" s="15"/>
      <c r="Y47" s="14"/>
      <c r="Z47" s="13"/>
      <c r="AA47" s="12"/>
      <c r="AB47" s="12"/>
      <c r="AC47" s="11"/>
      <c r="AF47" s="730" t="s">
        <v>8</v>
      </c>
      <c r="AG47" s="730"/>
      <c r="AH47" s="735" t="s">
        <v>17</v>
      </c>
      <c r="AI47" s="735"/>
      <c r="AJ47" s="731">
        <v>5.5</v>
      </c>
      <c r="AK47" s="731"/>
      <c r="AL47" s="2" t="s">
        <v>16</v>
      </c>
    </row>
    <row r="48" spans="1:38" ht="10.5" customHeight="1" thickTop="1">
      <c r="C48" s="9"/>
      <c r="D48" s="4"/>
      <c r="E48" s="8"/>
      <c r="F48" s="7"/>
      <c r="G48" s="6"/>
      <c r="H48" s="5"/>
      <c r="J48" s="4"/>
      <c r="W48" s="9"/>
      <c r="X48" s="4"/>
      <c r="Y48" s="8"/>
      <c r="Z48" s="7"/>
      <c r="AA48" s="6"/>
      <c r="AB48" s="5"/>
      <c r="AD48" s="4"/>
    </row>
    <row r="49" spans="1:30" ht="10.5" customHeight="1">
      <c r="C49" s="730" t="s">
        <v>6</v>
      </c>
      <c r="D49" s="730"/>
      <c r="E49" s="730" t="s">
        <v>4</v>
      </c>
      <c r="F49" s="730"/>
      <c r="G49" s="730" t="s">
        <v>3</v>
      </c>
      <c r="H49" s="730"/>
      <c r="I49" s="730" t="s">
        <v>5</v>
      </c>
      <c r="J49" s="730"/>
      <c r="W49" s="730" t="s">
        <v>6</v>
      </c>
      <c r="X49" s="730"/>
      <c r="Y49" s="730" t="s">
        <v>4</v>
      </c>
      <c r="Z49" s="730"/>
      <c r="AA49" s="730" t="s">
        <v>3</v>
      </c>
      <c r="AB49" s="730"/>
      <c r="AC49" s="730" t="s">
        <v>5</v>
      </c>
      <c r="AD49" s="730"/>
    </row>
    <row r="50" spans="1:30" ht="15" customHeight="1"/>
    <row r="51" spans="1:30" ht="10.5" customHeight="1">
      <c r="A51" s="730" t="s">
        <v>15</v>
      </c>
      <c r="B51" s="730"/>
      <c r="C51" s="730"/>
      <c r="D51" s="730"/>
      <c r="E51" s="730"/>
      <c r="F51" s="730"/>
      <c r="G51" s="730"/>
      <c r="H51" s="2" t="s">
        <v>14</v>
      </c>
    </row>
    <row r="52" spans="1:30" ht="15" customHeight="1">
      <c r="B52" s="3"/>
      <c r="C52" s="3"/>
      <c r="D52" s="3"/>
      <c r="E52" s="3"/>
      <c r="H52" s="2" t="s">
        <v>13</v>
      </c>
    </row>
    <row r="53" spans="1:30" ht="15" customHeight="1">
      <c r="H53" s="2" t="s">
        <v>12</v>
      </c>
    </row>
    <row r="54" spans="1:30" ht="15" customHeight="1">
      <c r="F54" s="726" t="s">
        <v>11</v>
      </c>
      <c r="G54" s="726"/>
      <c r="H54" s="726"/>
      <c r="I54" s="726"/>
      <c r="J54" s="726" t="s">
        <v>10</v>
      </c>
      <c r="K54" s="726"/>
      <c r="L54" s="726" t="s">
        <v>9</v>
      </c>
      <c r="M54" s="726"/>
      <c r="N54" s="726" t="s">
        <v>8</v>
      </c>
      <c r="O54" s="726"/>
      <c r="P54" s="726" t="s">
        <v>8</v>
      </c>
      <c r="Q54" s="726"/>
    </row>
    <row r="55" spans="1:30" ht="15" customHeight="1">
      <c r="F55" s="726" t="s">
        <v>7</v>
      </c>
      <c r="G55" s="726"/>
      <c r="H55" s="726"/>
      <c r="I55" s="726"/>
      <c r="J55" s="726" t="s">
        <v>6</v>
      </c>
      <c r="K55" s="726"/>
      <c r="L55" s="726" t="s">
        <v>5</v>
      </c>
      <c r="M55" s="726"/>
      <c r="N55" s="726" t="s">
        <v>4</v>
      </c>
      <c r="O55" s="726"/>
      <c r="P55" s="726" t="s">
        <v>3</v>
      </c>
      <c r="Q55" s="726"/>
    </row>
    <row r="56" spans="1:30" ht="15" customHeight="1" thickBot="1">
      <c r="F56" s="725" t="s">
        <v>2</v>
      </c>
      <c r="G56" s="725"/>
      <c r="H56" s="725"/>
      <c r="I56" s="725"/>
      <c r="J56" s="725">
        <v>16</v>
      </c>
      <c r="K56" s="725"/>
      <c r="L56" s="725">
        <v>14</v>
      </c>
      <c r="M56" s="725"/>
      <c r="N56" s="725">
        <v>11</v>
      </c>
      <c r="O56" s="725"/>
      <c r="P56" s="725">
        <v>11</v>
      </c>
      <c r="Q56" s="725"/>
    </row>
    <row r="57" spans="1:30" ht="15" customHeight="1" thickTop="1" thickBot="1">
      <c r="F57" s="729" t="s">
        <v>1</v>
      </c>
      <c r="G57" s="727"/>
      <c r="H57" s="727"/>
      <c r="I57" s="727"/>
      <c r="J57" s="727">
        <v>4</v>
      </c>
      <c r="K57" s="727"/>
      <c r="L57" s="727">
        <v>3</v>
      </c>
      <c r="M57" s="727"/>
      <c r="N57" s="727">
        <v>1.5</v>
      </c>
      <c r="O57" s="727"/>
      <c r="P57" s="727">
        <v>1.5</v>
      </c>
      <c r="Q57" s="728"/>
      <c r="S57" s="2" t="s">
        <v>0</v>
      </c>
    </row>
    <row r="58" spans="1:30" ht="15" customHeight="1" thickTop="1"/>
    <row r="59" spans="1:30" ht="15" customHeight="1"/>
  </sheetData>
  <mergeCells count="203">
    <mergeCell ref="C49:D49"/>
    <mergeCell ref="E49:F49"/>
    <mergeCell ref="Y49:Z49"/>
    <mergeCell ref="K47:L47"/>
    <mergeCell ref="M47:N47"/>
    <mergeCell ref="O47:P47"/>
    <mergeCell ref="AA49:AB49"/>
    <mergeCell ref="AF47:AG47"/>
    <mergeCell ref="AC49:AD49"/>
    <mergeCell ref="W49:X49"/>
    <mergeCell ref="AH47:AI47"/>
    <mergeCell ref="AJ47:AK47"/>
    <mergeCell ref="AF44:AL44"/>
    <mergeCell ref="E45:H45"/>
    <mergeCell ref="K45:L45"/>
    <mergeCell ref="Y45:AB45"/>
    <mergeCell ref="AF45:AG45"/>
    <mergeCell ref="K46:L46"/>
    <mergeCell ref="AF46:AG46"/>
    <mergeCell ref="A34:G34"/>
    <mergeCell ref="K44:Q44"/>
    <mergeCell ref="R37:S37"/>
    <mergeCell ref="T37:U37"/>
    <mergeCell ref="T38:U38"/>
    <mergeCell ref="V38:W38"/>
    <mergeCell ref="L32:M32"/>
    <mergeCell ref="X37:Y37"/>
    <mergeCell ref="F38:I38"/>
    <mergeCell ref="F37:I37"/>
    <mergeCell ref="J37:K37"/>
    <mergeCell ref="L37:M37"/>
    <mergeCell ref="N37:O37"/>
    <mergeCell ref="P37:Q37"/>
    <mergeCell ref="F32:G32"/>
    <mergeCell ref="H32:K32"/>
    <mergeCell ref="V37:W37"/>
    <mergeCell ref="J38:K38"/>
    <mergeCell ref="L38:M38"/>
    <mergeCell ref="N38:O38"/>
    <mergeCell ref="P38:Q38"/>
    <mergeCell ref="R38:S38"/>
    <mergeCell ref="X38:Y38"/>
    <mergeCell ref="F30:G30"/>
    <mergeCell ref="X30:Y30"/>
    <mergeCell ref="F31:G31"/>
    <mergeCell ref="H31:K31"/>
    <mergeCell ref="X31:Y31"/>
    <mergeCell ref="Z31:AC31"/>
    <mergeCell ref="AF11:AG11"/>
    <mergeCell ref="AH11:AK11"/>
    <mergeCell ref="F28:N28"/>
    <mergeCell ref="X28:AF28"/>
    <mergeCell ref="F29:G29"/>
    <mergeCell ref="X29:Y29"/>
    <mergeCell ref="F16:I16"/>
    <mergeCell ref="J16:K16"/>
    <mergeCell ref="L16:M16"/>
    <mergeCell ref="N16:O16"/>
    <mergeCell ref="P16:Q16"/>
    <mergeCell ref="R17:S17"/>
    <mergeCell ref="R18:S18"/>
    <mergeCell ref="R16:S16"/>
    <mergeCell ref="T16:U16"/>
    <mergeCell ref="V16:W16"/>
    <mergeCell ref="X16:Y16"/>
    <mergeCell ref="F17:I17"/>
    <mergeCell ref="AF9:AG9"/>
    <mergeCell ref="AF10:AG10"/>
    <mergeCell ref="AH10:AK10"/>
    <mergeCell ref="P5:Q5"/>
    <mergeCell ref="R5:S5"/>
    <mergeCell ref="T5:U5"/>
    <mergeCell ref="Y5:AB5"/>
    <mergeCell ref="AE5:AF5"/>
    <mergeCell ref="AG5:AH5"/>
    <mergeCell ref="AC5:AD5"/>
    <mergeCell ref="B5:E5"/>
    <mergeCell ref="F5:G5"/>
    <mergeCell ref="H5:I5"/>
    <mergeCell ref="J5:K5"/>
    <mergeCell ref="L5:M5"/>
    <mergeCell ref="N5:O5"/>
    <mergeCell ref="AI5:AJ5"/>
    <mergeCell ref="AF7:AN7"/>
    <mergeCell ref="AF8:AG8"/>
    <mergeCell ref="A1:AN1"/>
    <mergeCell ref="B4:E4"/>
    <mergeCell ref="F4:G4"/>
    <mergeCell ref="H4:I4"/>
    <mergeCell ref="L4:M4"/>
    <mergeCell ref="N4:O4"/>
    <mergeCell ref="P4:Q4"/>
    <mergeCell ref="R4:S4"/>
    <mergeCell ref="T4:U4"/>
    <mergeCell ref="Y4:AB4"/>
    <mergeCell ref="AC4:AD4"/>
    <mergeCell ref="AE4:AF4"/>
    <mergeCell ref="AG4:AH4"/>
    <mergeCell ref="AI4:AJ4"/>
    <mergeCell ref="C10:I10"/>
    <mergeCell ref="AL10:AM10"/>
    <mergeCell ref="AL11:AM11"/>
    <mergeCell ref="B15:C15"/>
    <mergeCell ref="D15:E15"/>
    <mergeCell ref="F15:G15"/>
    <mergeCell ref="H15:I15"/>
    <mergeCell ref="J15:K15"/>
    <mergeCell ref="L15:M15"/>
    <mergeCell ref="AD15:AE15"/>
    <mergeCell ref="N15:O15"/>
    <mergeCell ref="P15:Q15"/>
    <mergeCell ref="Z15:AA15"/>
    <mergeCell ref="AB15:AC15"/>
    <mergeCell ref="AF15:AG15"/>
    <mergeCell ref="AH15:AI15"/>
    <mergeCell ref="R15:S15"/>
    <mergeCell ref="T15:U15"/>
    <mergeCell ref="V15:W15"/>
    <mergeCell ref="X15:Y15"/>
    <mergeCell ref="J17:K17"/>
    <mergeCell ref="L17:M17"/>
    <mergeCell ref="N17:O17"/>
    <mergeCell ref="P17:Q17"/>
    <mergeCell ref="J18:K18"/>
    <mergeCell ref="L18:M18"/>
    <mergeCell ref="T27:U27"/>
    <mergeCell ref="T17:U17"/>
    <mergeCell ref="V17:W17"/>
    <mergeCell ref="X17:Y17"/>
    <mergeCell ref="V18:W18"/>
    <mergeCell ref="X18:Y18"/>
    <mergeCell ref="N19:Q19"/>
    <mergeCell ref="R19:Y19"/>
    <mergeCell ref="N20:Q20"/>
    <mergeCell ref="R20:Y20"/>
    <mergeCell ref="N18:O18"/>
    <mergeCell ref="P18:Q18"/>
    <mergeCell ref="H27:I27"/>
    <mergeCell ref="J27:K27"/>
    <mergeCell ref="L27:M27"/>
    <mergeCell ref="N27:O27"/>
    <mergeCell ref="T18:U18"/>
    <mergeCell ref="F18:I18"/>
    <mergeCell ref="C21:I21"/>
    <mergeCell ref="H22:K22"/>
    <mergeCell ref="Z22:AC22"/>
    <mergeCell ref="B27:C27"/>
    <mergeCell ref="D27:E27"/>
    <mergeCell ref="F27:G27"/>
    <mergeCell ref="V27:W27"/>
    <mergeCell ref="X27:Y27"/>
    <mergeCell ref="AD27:AE27"/>
    <mergeCell ref="AF27:AG27"/>
    <mergeCell ref="AH27:AI27"/>
    <mergeCell ref="L31:M31"/>
    <mergeCell ref="AD31:AE31"/>
    <mergeCell ref="P27:Q27"/>
    <mergeCell ref="Z27:AA27"/>
    <mergeCell ref="AB27:AC27"/>
    <mergeCell ref="AD32:AE32"/>
    <mergeCell ref="X32:Y32"/>
    <mergeCell ref="Z32:AC32"/>
    <mergeCell ref="F39:I39"/>
    <mergeCell ref="J39:K39"/>
    <mergeCell ref="L39:M39"/>
    <mergeCell ref="N39:O39"/>
    <mergeCell ref="P39:Q39"/>
    <mergeCell ref="R39:S39"/>
    <mergeCell ref="T39:U39"/>
    <mergeCell ref="V39:W39"/>
    <mergeCell ref="X39:Y39"/>
    <mergeCell ref="F57:I57"/>
    <mergeCell ref="J57:K57"/>
    <mergeCell ref="L57:M57"/>
    <mergeCell ref="N57:O57"/>
    <mergeCell ref="P57:Q57"/>
    <mergeCell ref="L55:M55"/>
    <mergeCell ref="N55:O55"/>
    <mergeCell ref="P55:Q55"/>
    <mergeCell ref="A51:G51"/>
    <mergeCell ref="F56:I56"/>
    <mergeCell ref="J56:K56"/>
    <mergeCell ref="L56:M56"/>
    <mergeCell ref="N56:O56"/>
    <mergeCell ref="F54:I54"/>
    <mergeCell ref="J54:K54"/>
    <mergeCell ref="L54:M54"/>
    <mergeCell ref="N54:O54"/>
    <mergeCell ref="P54:Q54"/>
    <mergeCell ref="P56:Q56"/>
    <mergeCell ref="F55:I55"/>
    <mergeCell ref="J55:K55"/>
    <mergeCell ref="V40:W40"/>
    <mergeCell ref="X40:Y40"/>
    <mergeCell ref="F40:I40"/>
    <mergeCell ref="J40:K40"/>
    <mergeCell ref="L40:M40"/>
    <mergeCell ref="N40:O40"/>
    <mergeCell ref="P40:Q40"/>
    <mergeCell ref="R40:S40"/>
    <mergeCell ref="T40:U40"/>
    <mergeCell ref="G49:H49"/>
    <mergeCell ref="I49:J49"/>
  </mergeCells>
  <phoneticPr fontId="3"/>
  <printOptions horizontalCentered="1"/>
  <pageMargins left="0.39370078740157483" right="0.39370078740157483" top="0.39370078740157483" bottom="0.39370078740157483"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0D4FC-924E-4EEE-BD22-AE4C20BD4E9D}">
  <sheetPr>
    <pageSetUpPr fitToPage="1"/>
  </sheetPr>
  <dimension ref="A1:J17"/>
  <sheetViews>
    <sheetView view="pageBreakPreview" topLeftCell="B1" zoomScale="60" zoomScaleNormal="100" workbookViewId="0">
      <selection activeCell="B1" sqref="B1:J1"/>
    </sheetView>
  </sheetViews>
  <sheetFormatPr defaultRowHeight="13.5"/>
  <cols>
    <col min="1" max="1" width="9" style="35" hidden="1" customWidth="1"/>
    <col min="2" max="2" width="16.75" style="35" customWidth="1"/>
    <col min="3" max="11" width="9.625" style="35" customWidth="1"/>
    <col min="12" max="16384" width="9" style="35"/>
  </cols>
  <sheetData>
    <row r="1" spans="2:10">
      <c r="B1" s="753" t="s">
        <v>130</v>
      </c>
      <c r="C1" s="753"/>
      <c r="D1" s="753"/>
      <c r="E1" s="753"/>
      <c r="F1" s="753"/>
      <c r="G1" s="753"/>
      <c r="H1" s="753"/>
      <c r="I1" s="753"/>
      <c r="J1" s="753"/>
    </row>
    <row r="2" spans="2:10" ht="9" customHeight="1">
      <c r="B2" s="42"/>
      <c r="C2" s="42"/>
      <c r="D2" s="42"/>
      <c r="E2" s="42"/>
      <c r="F2" s="42"/>
      <c r="G2" s="42"/>
      <c r="H2" s="42"/>
    </row>
    <row r="3" spans="2:10" ht="22.5" customHeight="1">
      <c r="B3" s="40" t="s">
        <v>79</v>
      </c>
      <c r="C3" s="764" t="s">
        <v>78</v>
      </c>
      <c r="D3" s="764"/>
      <c r="E3" s="764" t="s">
        <v>77</v>
      </c>
      <c r="F3" s="764"/>
      <c r="G3" s="42"/>
      <c r="H3" s="42"/>
    </row>
    <row r="4" spans="2:10" ht="26.25" customHeight="1">
      <c r="B4" s="40"/>
      <c r="C4" s="764"/>
      <c r="D4" s="764"/>
      <c r="E4" s="764"/>
      <c r="F4" s="764"/>
      <c r="G4" s="42"/>
      <c r="H4" s="42"/>
    </row>
    <row r="5" spans="2:10" ht="9" customHeight="1">
      <c r="B5" s="42"/>
      <c r="C5" s="42"/>
      <c r="D5" s="42"/>
      <c r="E5" s="42"/>
      <c r="F5" s="42"/>
      <c r="G5" s="42"/>
      <c r="H5" s="42"/>
    </row>
    <row r="6" spans="2:10">
      <c r="B6" s="35" t="s">
        <v>73</v>
      </c>
    </row>
    <row r="7" spans="2:10" ht="9" customHeight="1"/>
    <row r="8" spans="2:10" ht="25.5" customHeight="1">
      <c r="B8" s="40" t="s">
        <v>11</v>
      </c>
      <c r="C8" s="40">
        <v>1</v>
      </c>
      <c r="D8" s="40">
        <v>2</v>
      </c>
      <c r="E8" s="40">
        <v>3</v>
      </c>
      <c r="F8" s="40">
        <v>4</v>
      </c>
      <c r="G8" s="40">
        <v>5</v>
      </c>
      <c r="H8" s="40">
        <v>6</v>
      </c>
      <c r="I8" s="40">
        <v>7</v>
      </c>
      <c r="J8" s="40">
        <v>8</v>
      </c>
    </row>
    <row r="9" spans="2:10" ht="25.5" customHeight="1">
      <c r="B9" s="40" t="s">
        <v>72</v>
      </c>
      <c r="C9" s="40"/>
      <c r="D9" s="40"/>
      <c r="E9" s="40"/>
      <c r="F9" s="67"/>
      <c r="G9" s="40"/>
      <c r="H9" s="40"/>
      <c r="I9" s="40"/>
      <c r="J9" s="40"/>
    </row>
    <row r="10" spans="2:10" ht="25.5" customHeight="1">
      <c r="B10" s="40" t="s">
        <v>87</v>
      </c>
      <c r="C10" s="40"/>
      <c r="D10" s="40"/>
      <c r="E10" s="40"/>
      <c r="F10" s="67"/>
      <c r="G10" s="40"/>
      <c r="H10" s="40"/>
      <c r="I10" s="40"/>
      <c r="J10" s="40"/>
    </row>
    <row r="11" spans="2:10" ht="25.5" customHeight="1">
      <c r="B11" s="40" t="s">
        <v>1</v>
      </c>
      <c r="C11" s="40"/>
      <c r="D11" s="40"/>
      <c r="E11" s="40"/>
      <c r="F11" s="40"/>
      <c r="G11" s="40"/>
      <c r="H11" s="40"/>
      <c r="I11" s="40"/>
      <c r="J11" s="40"/>
    </row>
    <row r="12" spans="2:10" ht="9" customHeight="1"/>
    <row r="13" spans="2:10" ht="27" customHeight="1" thickBot="1">
      <c r="H13" s="39" t="s">
        <v>68</v>
      </c>
      <c r="I13" s="750"/>
      <c r="J13" s="750"/>
    </row>
    <row r="14" spans="2:10" ht="26.25" customHeight="1" thickBot="1">
      <c r="H14" s="39" t="s">
        <v>66</v>
      </c>
      <c r="I14" s="752"/>
      <c r="J14" s="752"/>
    </row>
    <row r="15" spans="2:10" ht="27" customHeight="1" thickBot="1">
      <c r="H15" s="39" t="s">
        <v>64</v>
      </c>
      <c r="I15" s="750" t="s">
        <v>61</v>
      </c>
      <c r="J15" s="750"/>
    </row>
    <row r="16" spans="2:10" ht="27.75" customHeight="1" thickBot="1">
      <c r="H16" s="39" t="s">
        <v>63</v>
      </c>
      <c r="I16" s="752" t="s">
        <v>61</v>
      </c>
      <c r="J16" s="752"/>
    </row>
    <row r="17" spans="8:10" ht="26.25" customHeight="1" thickBot="1">
      <c r="H17" s="74" t="s">
        <v>62</v>
      </c>
      <c r="I17" s="752" t="s">
        <v>61</v>
      </c>
      <c r="J17" s="752"/>
    </row>
  </sheetData>
  <mergeCells count="10">
    <mergeCell ref="I17:J17"/>
    <mergeCell ref="I15:J15"/>
    <mergeCell ref="I16:J16"/>
    <mergeCell ref="B1:J1"/>
    <mergeCell ref="I13:J13"/>
    <mergeCell ref="I14:J14"/>
    <mergeCell ref="C3:D3"/>
    <mergeCell ref="E3:F3"/>
    <mergeCell ref="C4:D4"/>
    <mergeCell ref="E4:F4"/>
  </mergeCells>
  <phoneticPr fontId="3"/>
  <printOptions horizontalCentered="1"/>
  <pageMargins left="0.39370078740157483" right="0.39370078740157483" top="0.98425196850393704" bottom="0.98425196850393704" header="0.51181102362204722" footer="0.51181102362204722"/>
  <pageSetup paperSize="9" scale="92" fitToHeight="0" orientation="portrait"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5380-4FA0-49E0-95B2-7021D9E43439}">
  <sheetPr>
    <pageSetUpPr fitToPage="1"/>
  </sheetPr>
  <dimension ref="A1:M25"/>
  <sheetViews>
    <sheetView view="pageBreakPreview" zoomScale="60" zoomScaleNormal="100" workbookViewId="0">
      <selection sqref="A1:M1"/>
    </sheetView>
  </sheetViews>
  <sheetFormatPr defaultRowHeight="13.5"/>
  <cols>
    <col min="1" max="1" width="16.5" style="78" customWidth="1"/>
    <col min="2" max="11" width="8.875" style="78" customWidth="1"/>
    <col min="12" max="16384" width="9" style="78"/>
  </cols>
  <sheetData>
    <row r="1" spans="1:13" ht="18.75" customHeight="1">
      <c r="A1" s="753" t="s">
        <v>133</v>
      </c>
      <c r="B1" s="753"/>
      <c r="C1" s="753"/>
      <c r="D1" s="753"/>
      <c r="E1" s="753"/>
      <c r="F1" s="753"/>
      <c r="G1" s="753"/>
      <c r="H1" s="753"/>
      <c r="I1" s="753"/>
      <c r="J1" s="753"/>
      <c r="K1" s="753"/>
      <c r="L1" s="753"/>
      <c r="M1" s="753"/>
    </row>
    <row r="2" spans="1:13" s="35" customFormat="1" ht="22.5" customHeight="1">
      <c r="A2" s="92"/>
      <c r="B2" s="92"/>
      <c r="D2" s="46"/>
      <c r="E2" s="42"/>
      <c r="F2" s="42"/>
      <c r="G2" s="42"/>
      <c r="H2" s="42"/>
    </row>
    <row r="3" spans="1:13" s="35" customFormat="1" ht="22.5" customHeight="1">
      <c r="A3" s="67" t="s">
        <v>79</v>
      </c>
      <c r="B3" s="766" t="s">
        <v>78</v>
      </c>
      <c r="C3" s="766"/>
      <c r="D3" s="764" t="s">
        <v>77</v>
      </c>
      <c r="E3" s="764"/>
      <c r="F3" s="42"/>
      <c r="G3" s="42"/>
      <c r="H3" s="42"/>
    </row>
    <row r="4" spans="1:13" s="35" customFormat="1" ht="30" customHeight="1">
      <c r="A4" s="67"/>
      <c r="B4" s="766"/>
      <c r="C4" s="766"/>
      <c r="D4" s="764"/>
      <c r="E4" s="764"/>
      <c r="F4" s="42"/>
      <c r="G4" s="42"/>
      <c r="H4" s="42"/>
    </row>
    <row r="5" spans="1:13" s="35" customFormat="1" ht="12.75" customHeight="1">
      <c r="A5" s="92"/>
      <c r="B5" s="92"/>
      <c r="D5" s="46"/>
      <c r="E5" s="42"/>
      <c r="F5" s="42"/>
      <c r="G5" s="42"/>
      <c r="H5" s="42"/>
    </row>
    <row r="6" spans="1:13" s="35" customFormat="1">
      <c r="A6" s="757" t="s">
        <v>73</v>
      </c>
      <c r="B6" s="757"/>
      <c r="C6" s="757"/>
      <c r="D6" s="757"/>
      <c r="E6" s="757"/>
      <c r="F6" s="757"/>
      <c r="G6" s="757"/>
      <c r="H6" s="757"/>
      <c r="I6" s="757"/>
    </row>
    <row r="7" spans="1:13" s="35" customFormat="1" ht="8.25" customHeight="1"/>
    <row r="8" spans="1:13" s="35" customFormat="1" ht="25.5" customHeight="1">
      <c r="A8" s="40" t="s">
        <v>11</v>
      </c>
      <c r="B8" s="40">
        <v>1</v>
      </c>
      <c r="C8" s="40">
        <v>1</v>
      </c>
      <c r="D8" s="40">
        <v>3</v>
      </c>
      <c r="E8" s="40">
        <v>3</v>
      </c>
      <c r="F8" s="40">
        <v>5</v>
      </c>
      <c r="G8" s="77">
        <v>5</v>
      </c>
      <c r="H8" s="40">
        <v>5</v>
      </c>
      <c r="I8" s="40">
        <v>5</v>
      </c>
      <c r="J8" s="42"/>
    </row>
    <row r="9" spans="1:13" s="35" customFormat="1" ht="25.5" customHeight="1">
      <c r="A9" s="40" t="s">
        <v>7</v>
      </c>
      <c r="B9" s="67"/>
      <c r="C9" s="67"/>
      <c r="D9" s="67"/>
      <c r="E9" s="67"/>
      <c r="F9" s="67"/>
      <c r="G9" s="96"/>
      <c r="H9" s="67"/>
      <c r="I9" s="67"/>
      <c r="J9" s="92"/>
    </row>
    <row r="10" spans="1:13" s="35" customFormat="1" ht="25.5" customHeight="1">
      <c r="A10" s="67" t="s">
        <v>1</v>
      </c>
      <c r="B10" s="40"/>
      <c r="C10" s="40"/>
      <c r="D10" s="40"/>
      <c r="E10" s="40"/>
      <c r="F10" s="40"/>
      <c r="G10" s="95"/>
      <c r="H10" s="40"/>
      <c r="I10" s="40"/>
      <c r="J10" s="42"/>
    </row>
    <row r="11" spans="1:13" s="35" customFormat="1" ht="9.75" customHeight="1"/>
    <row r="12" spans="1:13" s="35" customFormat="1">
      <c r="A12" s="35" t="s">
        <v>109</v>
      </c>
    </row>
    <row r="13" spans="1:13" s="35" customFormat="1">
      <c r="A13" s="35" t="s">
        <v>132</v>
      </c>
      <c r="H13" s="35" t="s">
        <v>131</v>
      </c>
    </row>
    <row r="14" spans="1:13" s="35" customFormat="1" ht="23.25" customHeight="1">
      <c r="A14" s="40" t="s">
        <v>11</v>
      </c>
      <c r="B14" s="40">
        <v>1</v>
      </c>
      <c r="C14" s="40">
        <v>2</v>
      </c>
      <c r="D14" s="40">
        <v>3</v>
      </c>
      <c r="E14" s="40">
        <v>4</v>
      </c>
      <c r="H14" s="40" t="s">
        <v>11</v>
      </c>
      <c r="I14" s="40">
        <v>1</v>
      </c>
      <c r="J14" s="40">
        <v>2</v>
      </c>
      <c r="K14" s="40">
        <v>3</v>
      </c>
      <c r="L14" s="40">
        <v>4</v>
      </c>
    </row>
    <row r="15" spans="1:13" s="35" customFormat="1" ht="22.5" customHeight="1">
      <c r="A15" s="40" t="s">
        <v>7</v>
      </c>
      <c r="B15" s="67"/>
      <c r="C15" s="67"/>
      <c r="D15" s="67"/>
      <c r="E15" s="67"/>
      <c r="H15" s="40" t="s">
        <v>7</v>
      </c>
      <c r="I15" s="67"/>
      <c r="J15" s="67"/>
      <c r="K15" s="67"/>
      <c r="L15" s="67"/>
    </row>
    <row r="16" spans="1:13" s="35" customFormat="1" ht="9.75" customHeight="1"/>
    <row r="17" spans="1:12" s="35" customFormat="1" ht="22.5" customHeight="1">
      <c r="A17" s="92"/>
      <c r="B17" s="92"/>
      <c r="D17" s="46"/>
      <c r="E17" s="42"/>
      <c r="F17" s="42"/>
      <c r="G17" s="42"/>
      <c r="H17" s="42"/>
    </row>
    <row r="18" spans="1:12" s="35" customFormat="1" ht="22.5" customHeight="1">
      <c r="A18" s="92"/>
      <c r="B18" s="92"/>
      <c r="D18" s="46"/>
      <c r="E18" s="42"/>
      <c r="F18" s="42"/>
      <c r="G18" s="42"/>
      <c r="H18" s="42"/>
    </row>
    <row r="19" spans="1:12" s="35" customFormat="1" ht="22.5" customHeight="1">
      <c r="A19" s="92"/>
      <c r="B19" s="92"/>
      <c r="D19" s="46"/>
      <c r="E19" s="42"/>
      <c r="F19" s="42"/>
      <c r="G19" s="42"/>
      <c r="H19" s="42"/>
    </row>
    <row r="20" spans="1:12" ht="24" customHeight="1" thickBot="1">
      <c r="A20" s="90"/>
      <c r="B20" s="91"/>
      <c r="C20" s="85"/>
      <c r="D20" s="85"/>
      <c r="E20" s="85"/>
      <c r="F20" s="85"/>
      <c r="G20" s="85"/>
      <c r="H20" s="85"/>
      <c r="J20" s="39" t="s">
        <v>68</v>
      </c>
      <c r="K20" s="36"/>
      <c r="L20" s="36"/>
    </row>
    <row r="21" spans="1:12" ht="24" customHeight="1" thickBot="1">
      <c r="A21" s="90"/>
      <c r="B21" s="89"/>
      <c r="C21" s="85"/>
      <c r="D21" s="86"/>
      <c r="E21" s="86"/>
      <c r="F21" s="86"/>
      <c r="G21" s="86"/>
      <c r="H21" s="85"/>
      <c r="J21" s="39" t="s">
        <v>66</v>
      </c>
      <c r="K21" s="38"/>
      <c r="L21" s="38"/>
    </row>
    <row r="22" spans="1:12" ht="24" customHeight="1" thickBot="1">
      <c r="B22" s="87"/>
      <c r="C22" s="88"/>
      <c r="D22" s="85"/>
      <c r="E22" s="86"/>
      <c r="F22" s="86"/>
      <c r="G22" s="85"/>
      <c r="H22" s="85"/>
      <c r="J22" s="39" t="s">
        <v>64</v>
      </c>
      <c r="K22" s="752" t="s">
        <v>61</v>
      </c>
      <c r="L22" s="752"/>
    </row>
    <row r="23" spans="1:12" ht="24" customHeight="1" thickBot="1">
      <c r="B23" s="87"/>
      <c r="C23" s="86"/>
      <c r="D23" s="85"/>
      <c r="E23" s="86"/>
      <c r="F23" s="86"/>
      <c r="G23" s="85"/>
      <c r="H23" s="85"/>
      <c r="J23" s="39" t="s">
        <v>63</v>
      </c>
      <c r="K23" s="752" t="s">
        <v>61</v>
      </c>
      <c r="L23" s="752"/>
    </row>
    <row r="24" spans="1:12" ht="24" customHeight="1" thickBot="1">
      <c r="J24" s="79" t="s">
        <v>62</v>
      </c>
      <c r="K24" s="752" t="s">
        <v>61</v>
      </c>
      <c r="L24" s="752"/>
    </row>
    <row r="25" spans="1:12" ht="24" customHeight="1"/>
  </sheetData>
  <mergeCells count="9">
    <mergeCell ref="K24:L24"/>
    <mergeCell ref="A6:I6"/>
    <mergeCell ref="K22:L22"/>
    <mergeCell ref="A1:M1"/>
    <mergeCell ref="B3:C3"/>
    <mergeCell ref="B4:C4"/>
    <mergeCell ref="D3:E3"/>
    <mergeCell ref="D4:E4"/>
    <mergeCell ref="K23:L23"/>
  </mergeCells>
  <phoneticPr fontId="3"/>
  <printOptions horizontalCentered="1"/>
  <pageMargins left="0.39370078740157483" right="0.39370078740157483" top="0.98425196850393704" bottom="0.98425196850393704" header="0.51181102362204722" footer="0.51181102362204722"/>
  <pageSetup paperSize="9" scale="7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55FBE-6C0E-4B86-A312-41CEC9247F82}">
  <dimension ref="A1:M49"/>
  <sheetViews>
    <sheetView view="pageBreakPreview" zoomScale="60" zoomScaleNormal="90" workbookViewId="0">
      <selection activeCell="A2" sqref="A2:J2"/>
    </sheetView>
  </sheetViews>
  <sheetFormatPr defaultRowHeight="13.5"/>
  <cols>
    <col min="1" max="1" width="1.625" style="97" customWidth="1"/>
    <col min="2" max="2" width="11" style="98" customWidth="1"/>
    <col min="3" max="3" width="10.75" style="99" customWidth="1"/>
    <col min="4" max="4" width="10.75" style="98" customWidth="1"/>
    <col min="5" max="5" width="10.125" style="99" customWidth="1"/>
    <col min="6" max="6" width="10.125" style="98" customWidth="1"/>
    <col min="7" max="7" width="10.125" style="99" customWidth="1"/>
    <col min="8" max="8" width="10.125" style="98" customWidth="1"/>
    <col min="9" max="9" width="11" style="98" customWidth="1"/>
    <col min="10" max="10" width="11.125" style="98" customWidth="1"/>
    <col min="11" max="11" width="3.125" style="97" customWidth="1"/>
    <col min="12" max="16384" width="9" style="97"/>
  </cols>
  <sheetData>
    <row r="1" spans="1:10" ht="4.5" customHeight="1"/>
    <row r="2" spans="1:10" s="106" customFormat="1" ht="17.25">
      <c r="A2" s="778" t="s">
        <v>145</v>
      </c>
      <c r="B2" s="778"/>
      <c r="C2" s="778"/>
      <c r="D2" s="778"/>
      <c r="E2" s="778"/>
      <c r="F2" s="778"/>
      <c r="G2" s="778"/>
      <c r="H2" s="778"/>
      <c r="I2" s="778"/>
      <c r="J2" s="778"/>
    </row>
    <row r="3" spans="1:10" s="106" customFormat="1" ht="12" customHeight="1">
      <c r="B3" s="107"/>
      <c r="C3" s="108"/>
      <c r="D3" s="107"/>
      <c r="E3" s="108"/>
      <c r="F3" s="107"/>
      <c r="G3" s="108"/>
      <c r="H3" s="107"/>
      <c r="I3" s="107"/>
      <c r="J3" s="107"/>
    </row>
    <row r="4" spans="1:10" s="106" customFormat="1" ht="21" customHeight="1">
      <c r="B4" s="114" t="s">
        <v>79</v>
      </c>
      <c r="C4" s="114" t="s">
        <v>78</v>
      </c>
      <c r="D4" s="113" t="s">
        <v>77</v>
      </c>
      <c r="E4" s="108"/>
      <c r="F4" s="107"/>
      <c r="G4" s="108"/>
      <c r="H4" s="107"/>
      <c r="I4" s="107"/>
      <c r="J4" s="107"/>
    </row>
    <row r="5" spans="1:10" s="106" customFormat="1" ht="25.5" customHeight="1">
      <c r="B5" s="111"/>
      <c r="C5" s="112"/>
      <c r="D5" s="111"/>
      <c r="E5" s="108"/>
      <c r="F5" s="107"/>
      <c r="G5" s="108"/>
      <c r="H5" s="107"/>
      <c r="I5" s="107"/>
      <c r="J5" s="107"/>
    </row>
    <row r="6" spans="1:10" s="106" customFormat="1" ht="12" customHeight="1">
      <c r="B6" s="107"/>
      <c r="C6" s="108"/>
      <c r="D6" s="107"/>
      <c r="E6" s="108"/>
      <c r="F6" s="107"/>
      <c r="G6" s="108"/>
      <c r="H6" s="107"/>
      <c r="I6" s="107"/>
      <c r="J6" s="107"/>
    </row>
    <row r="7" spans="1:10" s="106" customFormat="1" ht="21.75" customHeight="1">
      <c r="B7" s="98" t="s">
        <v>134</v>
      </c>
      <c r="C7" s="99"/>
      <c r="D7" s="98"/>
      <c r="E7" s="99"/>
      <c r="F7" s="98"/>
      <c r="G7" s="99"/>
      <c r="H7" s="98"/>
      <c r="I7" s="98"/>
      <c r="J7" s="98"/>
    </row>
    <row r="8" spans="1:10" s="106" customFormat="1" ht="21.75" customHeight="1">
      <c r="B8" s="103" t="s">
        <v>144</v>
      </c>
      <c r="C8" s="103">
        <v>1</v>
      </c>
      <c r="D8" s="103">
        <v>2</v>
      </c>
      <c r="E8" s="103">
        <v>3</v>
      </c>
      <c r="F8" s="103">
        <v>4</v>
      </c>
      <c r="G8" s="103">
        <v>5</v>
      </c>
      <c r="H8" s="103">
        <v>6</v>
      </c>
      <c r="I8" s="103">
        <v>7</v>
      </c>
      <c r="J8" s="103">
        <v>8</v>
      </c>
    </row>
    <row r="9" spans="1:10" s="106" customFormat="1" ht="21.75" customHeight="1">
      <c r="B9" s="110" t="s">
        <v>138</v>
      </c>
      <c r="C9" s="103"/>
      <c r="D9" s="103"/>
      <c r="E9" s="103"/>
      <c r="F9" s="103"/>
      <c r="G9" s="103"/>
      <c r="H9" s="103"/>
      <c r="I9" s="103"/>
      <c r="J9" s="103"/>
    </row>
    <row r="10" spans="1:10" s="106" customFormat="1" ht="21.75" customHeight="1">
      <c r="B10" s="110" t="s">
        <v>87</v>
      </c>
      <c r="C10" s="103"/>
      <c r="D10" s="103"/>
      <c r="E10" s="103"/>
      <c r="F10" s="103"/>
      <c r="G10" s="103"/>
      <c r="H10" s="103"/>
      <c r="I10" s="103"/>
      <c r="J10" s="103"/>
    </row>
    <row r="11" spans="1:10" s="106" customFormat="1" ht="21.75" customHeight="1">
      <c r="B11" s="110" t="s">
        <v>1</v>
      </c>
      <c r="C11" s="103"/>
      <c r="D11" s="103"/>
      <c r="E11" s="103"/>
      <c r="F11" s="103"/>
      <c r="G11" s="103"/>
      <c r="H11" s="103"/>
      <c r="I11" s="103"/>
      <c r="J11" s="109"/>
    </row>
    <row r="12" spans="1:10" s="106" customFormat="1" ht="12" customHeight="1">
      <c r="B12" s="107"/>
      <c r="C12" s="108"/>
      <c r="D12" s="107"/>
      <c r="E12" s="108"/>
      <c r="F12" s="107"/>
      <c r="G12" s="108"/>
      <c r="H12" s="107"/>
      <c r="I12" s="107"/>
      <c r="J12" s="107"/>
    </row>
    <row r="13" spans="1:10" ht="13.5" customHeight="1">
      <c r="B13" s="98" t="s">
        <v>84</v>
      </c>
    </row>
    <row r="14" spans="1:10" ht="23.1" customHeight="1">
      <c r="B14" s="103" t="s">
        <v>144</v>
      </c>
      <c r="C14" s="103">
        <v>1</v>
      </c>
      <c r="D14" s="103">
        <v>2</v>
      </c>
      <c r="E14" s="103">
        <v>3</v>
      </c>
      <c r="F14" s="103">
        <v>4</v>
      </c>
      <c r="G14" s="103">
        <v>5</v>
      </c>
      <c r="H14" s="103">
        <v>6</v>
      </c>
      <c r="I14" s="103">
        <v>7</v>
      </c>
      <c r="J14" s="103">
        <v>8</v>
      </c>
    </row>
    <row r="15" spans="1:10" ht="23.1" customHeight="1">
      <c r="B15" s="103" t="s">
        <v>143</v>
      </c>
      <c r="C15" s="103"/>
      <c r="D15" s="103"/>
      <c r="E15" s="103"/>
      <c r="F15" s="103"/>
      <c r="G15" s="103"/>
      <c r="H15" s="103"/>
      <c r="I15" s="103"/>
      <c r="J15" s="103"/>
    </row>
    <row r="16" spans="1:10" s="98" customFormat="1" ht="23.1" customHeight="1">
      <c r="B16" s="103" t="s">
        <v>142</v>
      </c>
      <c r="C16" s="103"/>
      <c r="D16" s="103"/>
      <c r="E16" s="103"/>
      <c r="F16" s="103"/>
      <c r="G16" s="103"/>
      <c r="H16" s="103"/>
      <c r="I16" s="103"/>
      <c r="J16" s="103"/>
    </row>
    <row r="17" spans="1:10" s="98" customFormat="1" ht="23.1" customHeight="1">
      <c r="B17" s="103" t="s">
        <v>141</v>
      </c>
      <c r="C17" s="103"/>
      <c r="D17" s="103"/>
      <c r="E17" s="103"/>
      <c r="F17" s="103"/>
      <c r="G17" s="103"/>
      <c r="H17" s="103"/>
      <c r="I17" s="103"/>
      <c r="J17" s="103"/>
    </row>
    <row r="18" spans="1:10" s="98" customFormat="1" ht="23.1" customHeight="1">
      <c r="B18" s="103" t="s">
        <v>140</v>
      </c>
      <c r="C18" s="103"/>
      <c r="D18" s="103"/>
      <c r="E18" s="103"/>
      <c r="F18" s="103"/>
      <c r="G18" s="103"/>
      <c r="H18" s="103"/>
      <c r="I18" s="103"/>
      <c r="J18" s="103"/>
    </row>
    <row r="19" spans="1:10" s="98" customFormat="1" ht="10.5" customHeight="1"/>
    <row r="20" spans="1:10" ht="23.1" customHeight="1">
      <c r="A20" s="779" t="s">
        <v>139</v>
      </c>
      <c r="B20" s="779"/>
      <c r="C20" s="779"/>
    </row>
    <row r="21" spans="1:10" ht="23.1" customHeight="1">
      <c r="B21" s="103" t="s">
        <v>138</v>
      </c>
      <c r="C21" s="103" t="s">
        <v>137</v>
      </c>
      <c r="D21" s="103" t="s">
        <v>108</v>
      </c>
      <c r="E21" s="103" t="s">
        <v>136</v>
      </c>
      <c r="F21" s="103" t="s">
        <v>108</v>
      </c>
      <c r="G21" s="103" t="s">
        <v>135</v>
      </c>
      <c r="H21" s="103" t="s">
        <v>108</v>
      </c>
      <c r="I21" s="103" t="s">
        <v>97</v>
      </c>
      <c r="J21" s="103" t="s">
        <v>134</v>
      </c>
    </row>
    <row r="22" spans="1:10" ht="23.1" customHeight="1">
      <c r="B22" s="103"/>
      <c r="C22" s="104"/>
      <c r="D22" s="103"/>
      <c r="E22" s="104"/>
      <c r="F22" s="103"/>
      <c r="G22" s="104"/>
      <c r="H22" s="103"/>
      <c r="I22" s="103"/>
      <c r="J22" s="103"/>
    </row>
    <row r="23" spans="1:10" ht="23.1" customHeight="1">
      <c r="B23" s="103"/>
      <c r="C23" s="104"/>
      <c r="D23" s="103"/>
      <c r="E23" s="104"/>
      <c r="F23" s="103"/>
      <c r="G23" s="104"/>
      <c r="H23" s="103"/>
      <c r="I23" s="103"/>
      <c r="J23" s="103"/>
    </row>
    <row r="24" spans="1:10" ht="23.1" customHeight="1">
      <c r="B24" s="103"/>
      <c r="C24" s="104"/>
      <c r="D24" s="103"/>
      <c r="E24" s="104"/>
      <c r="F24" s="103"/>
      <c r="G24" s="104"/>
      <c r="H24" s="103"/>
      <c r="I24" s="103"/>
      <c r="J24" s="103"/>
    </row>
    <row r="25" spans="1:10" ht="23.1" customHeight="1">
      <c r="B25" s="103"/>
      <c r="C25" s="104"/>
      <c r="D25" s="103"/>
      <c r="E25" s="104"/>
      <c r="F25" s="103"/>
      <c r="G25" s="104"/>
      <c r="H25" s="103"/>
      <c r="I25" s="103"/>
      <c r="J25" s="103"/>
    </row>
    <row r="26" spans="1:10" ht="23.1" customHeight="1">
      <c r="B26" s="103"/>
      <c r="C26" s="104"/>
      <c r="D26" s="103"/>
      <c r="E26" s="104"/>
      <c r="F26" s="103"/>
      <c r="G26" s="104"/>
      <c r="H26" s="103"/>
      <c r="I26" s="103"/>
      <c r="J26" s="103"/>
    </row>
    <row r="27" spans="1:10" ht="23.1" customHeight="1">
      <c r="B27" s="103"/>
      <c r="C27" s="104"/>
      <c r="D27" s="103"/>
      <c r="E27" s="104"/>
      <c r="F27" s="103"/>
      <c r="G27" s="104"/>
      <c r="H27" s="103"/>
      <c r="I27" s="103"/>
      <c r="J27" s="103"/>
    </row>
    <row r="28" spans="1:10" ht="23.1" customHeight="1">
      <c r="B28" s="103"/>
      <c r="C28" s="104"/>
      <c r="D28" s="103"/>
      <c r="E28" s="104"/>
      <c r="F28" s="103"/>
      <c r="G28" s="104"/>
      <c r="H28" s="103"/>
      <c r="I28" s="103"/>
      <c r="J28" s="103"/>
    </row>
    <row r="29" spans="1:10" ht="23.1" customHeight="1">
      <c r="B29" s="103"/>
      <c r="C29" s="104"/>
      <c r="D29" s="103"/>
      <c r="E29" s="104"/>
      <c r="F29" s="103"/>
      <c r="G29" s="104"/>
      <c r="H29" s="103"/>
      <c r="I29" s="103"/>
      <c r="J29" s="103"/>
    </row>
    <row r="30" spans="1:10" ht="23.1" customHeight="1">
      <c r="B30" s="103"/>
      <c r="C30" s="104"/>
      <c r="D30" s="103"/>
      <c r="E30" s="104"/>
      <c r="F30" s="103"/>
      <c r="G30" s="104"/>
      <c r="H30" s="103"/>
      <c r="I30" s="103"/>
      <c r="J30" s="103"/>
    </row>
    <row r="31" spans="1:10" ht="23.1" customHeight="1">
      <c r="B31" s="103"/>
      <c r="C31" s="104"/>
      <c r="D31" s="103"/>
      <c r="E31" s="104"/>
      <c r="F31" s="103"/>
      <c r="G31" s="104"/>
      <c r="H31" s="103"/>
      <c r="I31" s="103"/>
      <c r="J31" s="103"/>
    </row>
    <row r="32" spans="1:10" ht="23.1" customHeight="1">
      <c r="B32" s="103"/>
      <c r="C32" s="104"/>
      <c r="D32" s="103"/>
      <c r="E32" s="104"/>
      <c r="F32" s="103"/>
      <c r="G32" s="104"/>
      <c r="H32" s="103"/>
      <c r="I32" s="103"/>
      <c r="J32" s="103"/>
    </row>
    <row r="33" spans="2:13" ht="23.1" customHeight="1">
      <c r="B33" s="103"/>
      <c r="C33" s="104"/>
      <c r="D33" s="103"/>
      <c r="E33" s="104"/>
      <c r="F33" s="103"/>
      <c r="G33" s="104"/>
      <c r="H33" s="103"/>
      <c r="I33" s="103"/>
      <c r="J33" s="103"/>
    </row>
    <row r="34" spans="2:13" ht="23.1" customHeight="1">
      <c r="B34" s="103"/>
      <c r="C34" s="104"/>
      <c r="D34" s="103"/>
      <c r="E34" s="104"/>
      <c r="F34" s="103"/>
      <c r="G34" s="104"/>
      <c r="H34" s="103"/>
      <c r="I34" s="103"/>
      <c r="J34" s="103"/>
      <c r="M34" s="98"/>
    </row>
    <row r="35" spans="2:13" ht="23.1" customHeight="1">
      <c r="B35" s="103"/>
      <c r="C35" s="104"/>
      <c r="D35" s="103"/>
      <c r="E35" s="104"/>
      <c r="F35" s="103"/>
      <c r="G35" s="104"/>
      <c r="H35" s="103"/>
      <c r="I35" s="103"/>
      <c r="J35" s="103"/>
    </row>
    <row r="36" spans="2:13" ht="23.1" customHeight="1">
      <c r="B36" s="103"/>
      <c r="C36" s="104"/>
      <c r="D36" s="103"/>
      <c r="E36" s="104"/>
      <c r="F36" s="103"/>
      <c r="G36" s="104"/>
      <c r="H36" s="103"/>
      <c r="I36" s="103"/>
      <c r="J36" s="103"/>
    </row>
    <row r="37" spans="2:13" ht="23.1" customHeight="1">
      <c r="B37" s="103"/>
      <c r="C37" s="104"/>
      <c r="D37" s="103"/>
      <c r="E37" s="104"/>
      <c r="F37" s="103"/>
      <c r="G37" s="104"/>
      <c r="H37" s="103"/>
      <c r="I37" s="103"/>
      <c r="J37" s="103"/>
    </row>
    <row r="38" spans="2:13" ht="23.1" customHeight="1">
      <c r="B38" s="103"/>
      <c r="C38" s="104"/>
      <c r="D38" s="103"/>
      <c r="E38" s="104"/>
      <c r="F38" s="103"/>
      <c r="G38" s="104"/>
      <c r="H38" s="103"/>
      <c r="I38" s="103"/>
      <c r="J38" s="103"/>
    </row>
    <row r="39" spans="2:13" ht="23.1" customHeight="1">
      <c r="B39" s="103"/>
      <c r="C39" s="104"/>
      <c r="D39" s="103"/>
      <c r="E39" s="104"/>
      <c r="F39" s="103"/>
      <c r="G39" s="104"/>
      <c r="H39" s="103"/>
      <c r="I39" s="103"/>
      <c r="J39" s="103"/>
    </row>
    <row r="40" spans="2:13" ht="23.1" customHeight="1">
      <c r="B40" s="103"/>
      <c r="C40" s="104"/>
      <c r="D40" s="103"/>
      <c r="E40" s="104"/>
      <c r="F40" s="103"/>
      <c r="G40" s="104"/>
      <c r="H40" s="103"/>
      <c r="I40" s="103"/>
      <c r="J40" s="103"/>
      <c r="L40" s="105"/>
    </row>
    <row r="41" spans="2:13" ht="23.1" customHeight="1">
      <c r="B41" s="103"/>
      <c r="C41" s="104"/>
      <c r="D41" s="103"/>
      <c r="E41" s="104"/>
      <c r="F41" s="103"/>
      <c r="G41" s="104"/>
      <c r="H41" s="103"/>
      <c r="I41" s="103"/>
      <c r="J41" s="103"/>
    </row>
    <row r="42" spans="2:13" ht="23.1" customHeight="1">
      <c r="B42" s="103"/>
      <c r="C42" s="104"/>
      <c r="D42" s="103"/>
      <c r="E42" s="104"/>
      <c r="F42" s="103"/>
      <c r="G42" s="104"/>
      <c r="H42" s="103"/>
      <c r="I42" s="103"/>
      <c r="J42" s="103"/>
    </row>
    <row r="43" spans="2:13" ht="23.1" customHeight="1">
      <c r="B43" s="103"/>
      <c r="C43" s="104"/>
      <c r="D43" s="103"/>
      <c r="E43" s="104"/>
      <c r="F43" s="103"/>
      <c r="G43" s="104"/>
      <c r="H43" s="103"/>
      <c r="I43" s="103"/>
      <c r="J43" s="103"/>
    </row>
    <row r="44" spans="2:13" ht="23.1" customHeight="1">
      <c r="B44" s="103"/>
      <c r="C44" s="104"/>
      <c r="D44" s="103"/>
      <c r="E44" s="104"/>
      <c r="F44" s="103"/>
      <c r="G44" s="104"/>
      <c r="H44" s="103"/>
      <c r="I44" s="103"/>
      <c r="J44" s="103"/>
    </row>
    <row r="45" spans="2:13" ht="23.25" customHeight="1" thickBot="1">
      <c r="G45" s="102" t="s">
        <v>68</v>
      </c>
      <c r="H45" s="780"/>
      <c r="I45" s="777"/>
    </row>
    <row r="46" spans="2:13" ht="23.25" customHeight="1" thickBot="1">
      <c r="G46" s="102" t="s">
        <v>66</v>
      </c>
      <c r="H46" s="781"/>
      <c r="I46" s="781"/>
    </row>
    <row r="47" spans="2:13" ht="23.25" customHeight="1" thickBot="1">
      <c r="G47" s="102" t="s">
        <v>64</v>
      </c>
      <c r="H47" s="777" t="s">
        <v>61</v>
      </c>
      <c r="I47" s="777"/>
    </row>
    <row r="48" spans="2:13" ht="23.25" customHeight="1" thickBot="1">
      <c r="G48" s="102" t="s">
        <v>63</v>
      </c>
      <c r="H48" s="777" t="s">
        <v>61</v>
      </c>
      <c r="I48" s="777"/>
    </row>
    <row r="49" spans="7:9" ht="23.25" customHeight="1" thickBot="1">
      <c r="G49" s="101" t="s">
        <v>62</v>
      </c>
      <c r="H49" s="777" t="s">
        <v>61</v>
      </c>
      <c r="I49" s="777"/>
    </row>
  </sheetData>
  <mergeCells count="7">
    <mergeCell ref="H49:I49"/>
    <mergeCell ref="A2:J2"/>
    <mergeCell ref="A20:C20"/>
    <mergeCell ref="H45:I45"/>
    <mergeCell ref="H47:I47"/>
    <mergeCell ref="H48:I48"/>
    <mergeCell ref="H46:I46"/>
  </mergeCells>
  <phoneticPr fontId="3"/>
  <printOptions horizontalCentered="1"/>
  <pageMargins left="0.19685039370078741" right="0.19685039370078741" top="0.59055118110236227" bottom="0.59055118110236227"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4BA04-3E4F-4CF8-B430-32A9DBB5BDAD}">
  <dimension ref="A1:I87"/>
  <sheetViews>
    <sheetView workbookViewId="0">
      <selection activeCell="B1" sqref="B1"/>
    </sheetView>
  </sheetViews>
  <sheetFormatPr defaultRowHeight="13.5"/>
  <cols>
    <col min="1" max="1" width="2.5" style="35" customWidth="1"/>
    <col min="2" max="2" width="3.25" style="35" customWidth="1"/>
    <col min="3" max="3" width="17" style="35" customWidth="1"/>
    <col min="4" max="4" width="4.875" style="35" customWidth="1"/>
    <col min="5" max="7" width="14" style="35" customWidth="1"/>
    <col min="8" max="8" width="13.875" style="35" customWidth="1"/>
    <col min="9" max="16384" width="9" style="35"/>
  </cols>
  <sheetData>
    <row r="1" spans="1:9" s="136" customFormat="1" ht="14.25">
      <c r="C1" s="751" t="s">
        <v>168</v>
      </c>
      <c r="D1" s="751"/>
      <c r="E1" s="751"/>
      <c r="F1" s="751"/>
      <c r="G1" s="751"/>
      <c r="H1" s="751"/>
    </row>
    <row r="2" spans="1:9">
      <c r="E2" s="785" t="s">
        <v>167</v>
      </c>
      <c r="F2" s="785"/>
      <c r="G2" s="785"/>
      <c r="H2" s="785"/>
      <c r="I2" s="785"/>
    </row>
    <row r="4" spans="1:9">
      <c r="D4" s="46" t="s">
        <v>166</v>
      </c>
      <c r="E4" s="46" t="s">
        <v>165</v>
      </c>
      <c r="F4" s="46" t="s">
        <v>164</v>
      </c>
      <c r="G4" s="46" t="s">
        <v>163</v>
      </c>
    </row>
    <row r="6" spans="1:9" ht="14.1" customHeight="1">
      <c r="A6" s="753"/>
      <c r="B6" s="753">
        <v>1</v>
      </c>
      <c r="C6" s="782" t="s">
        <v>162</v>
      </c>
      <c r="E6" s="115"/>
      <c r="F6" s="115"/>
      <c r="G6" s="115"/>
      <c r="H6" s="115"/>
      <c r="I6" s="115"/>
    </row>
    <row r="7" spans="1:9" ht="14.1" customHeight="1">
      <c r="A7" s="753"/>
      <c r="B7" s="753"/>
      <c r="C7" s="782"/>
      <c r="D7" s="125"/>
      <c r="E7" s="116"/>
      <c r="F7" s="115"/>
      <c r="G7" s="115"/>
      <c r="H7" s="115"/>
      <c r="I7" s="115"/>
    </row>
    <row r="8" spans="1:9" ht="14.1" customHeight="1">
      <c r="B8" s="753"/>
      <c r="C8" s="784"/>
      <c r="D8" s="122"/>
      <c r="E8" s="130"/>
      <c r="F8" s="115"/>
      <c r="G8" s="115"/>
      <c r="H8" s="115"/>
      <c r="I8" s="115"/>
    </row>
    <row r="9" spans="1:9" ht="14.1" customHeight="1">
      <c r="B9" s="753"/>
      <c r="C9" s="782"/>
      <c r="D9" s="122"/>
      <c r="E9" s="129" t="s">
        <v>149</v>
      </c>
      <c r="F9" s="115"/>
      <c r="G9" s="115"/>
      <c r="H9" s="115"/>
      <c r="I9" s="115"/>
    </row>
    <row r="10" spans="1:9" ht="14.1" customHeight="1">
      <c r="B10" s="753">
        <v>2</v>
      </c>
      <c r="C10" s="782" t="s">
        <v>161</v>
      </c>
      <c r="D10" s="119"/>
      <c r="E10" s="127" t="s">
        <v>147</v>
      </c>
      <c r="F10" s="116"/>
      <c r="G10" s="115"/>
      <c r="H10" s="115"/>
      <c r="I10" s="115"/>
    </row>
    <row r="11" spans="1:9" ht="14.1" customHeight="1">
      <c r="B11" s="753"/>
      <c r="C11" s="783"/>
      <c r="E11" s="124" t="s">
        <v>146</v>
      </c>
      <c r="F11" s="116"/>
      <c r="G11" s="115"/>
      <c r="H11" s="115"/>
      <c r="I11" s="115"/>
    </row>
    <row r="12" spans="1:9" ht="14.1" customHeight="1">
      <c r="B12" s="753">
        <v>3</v>
      </c>
      <c r="C12" s="782" t="s">
        <v>160</v>
      </c>
      <c r="D12" s="135"/>
      <c r="E12" s="126"/>
      <c r="F12" s="129" t="s">
        <v>149</v>
      </c>
      <c r="G12" s="115"/>
      <c r="H12" s="115"/>
      <c r="I12" s="115"/>
    </row>
    <row r="13" spans="1:9" ht="14.1" customHeight="1">
      <c r="B13" s="753"/>
      <c r="C13" s="782"/>
      <c r="D13" s="134"/>
      <c r="E13" s="124"/>
      <c r="F13" s="127" t="s">
        <v>147</v>
      </c>
      <c r="G13" s="115"/>
      <c r="H13" s="115"/>
      <c r="I13" s="115"/>
    </row>
    <row r="14" spans="1:9" ht="14.1" customHeight="1">
      <c r="B14" s="753"/>
      <c r="C14" s="784"/>
      <c r="D14" s="122"/>
      <c r="E14" s="133"/>
      <c r="F14" s="124" t="s">
        <v>146</v>
      </c>
      <c r="G14" s="115"/>
      <c r="H14" s="115"/>
      <c r="I14" s="115"/>
    </row>
    <row r="15" spans="1:9" ht="14.1" customHeight="1">
      <c r="B15" s="753"/>
      <c r="C15" s="782"/>
      <c r="D15" s="122"/>
      <c r="E15" s="132" t="s">
        <v>149</v>
      </c>
      <c r="F15" s="126"/>
      <c r="G15" s="115"/>
      <c r="H15" s="115"/>
      <c r="I15" s="115"/>
    </row>
    <row r="16" spans="1:9" ht="14.1" customHeight="1">
      <c r="A16" s="753"/>
      <c r="B16" s="753">
        <v>4</v>
      </c>
      <c r="C16" s="782" t="s">
        <v>159</v>
      </c>
      <c r="D16" s="119"/>
      <c r="E16" s="118" t="s">
        <v>147</v>
      </c>
      <c r="F16" s="126"/>
      <c r="G16" s="116"/>
      <c r="H16" s="115"/>
      <c r="I16" s="115"/>
    </row>
    <row r="17" spans="1:9" ht="14.1" customHeight="1">
      <c r="A17" s="753"/>
      <c r="B17" s="753"/>
      <c r="C17" s="783"/>
      <c r="E17" s="116" t="s">
        <v>146</v>
      </c>
      <c r="F17" s="126"/>
      <c r="G17" s="130"/>
      <c r="H17" s="115"/>
      <c r="I17" s="115"/>
    </row>
    <row r="18" spans="1:9" ht="14.1" customHeight="1">
      <c r="A18" s="753"/>
      <c r="B18" s="753">
        <v>5</v>
      </c>
      <c r="C18" s="784" t="s">
        <v>158</v>
      </c>
      <c r="D18" s="94"/>
      <c r="E18" s="115"/>
      <c r="F18" s="126"/>
      <c r="G18" s="129" t="s">
        <v>149</v>
      </c>
      <c r="H18" s="115"/>
      <c r="I18" s="115"/>
    </row>
    <row r="19" spans="1:9" ht="14.1" customHeight="1">
      <c r="A19" s="753"/>
      <c r="B19" s="753"/>
      <c r="C19" s="783"/>
      <c r="D19" s="125"/>
      <c r="E19" s="116"/>
      <c r="F19" s="126"/>
      <c r="G19" s="127" t="s">
        <v>147</v>
      </c>
      <c r="H19" s="115"/>
      <c r="I19" s="115"/>
    </row>
    <row r="20" spans="1:9" ht="14.1" customHeight="1">
      <c r="B20" s="753"/>
      <c r="C20" s="782"/>
      <c r="D20" s="122"/>
      <c r="E20" s="116"/>
      <c r="F20" s="126"/>
      <c r="G20" s="124" t="s">
        <v>146</v>
      </c>
      <c r="H20" s="115"/>
      <c r="I20" s="115"/>
    </row>
    <row r="21" spans="1:9" ht="14.1" customHeight="1">
      <c r="B21" s="753"/>
      <c r="C21" s="782"/>
      <c r="D21" s="122"/>
      <c r="E21" s="129" t="s">
        <v>149</v>
      </c>
      <c r="F21" s="126"/>
      <c r="G21" s="126"/>
      <c r="H21" s="115"/>
      <c r="I21" s="115"/>
    </row>
    <row r="22" spans="1:9" ht="14.1" customHeight="1">
      <c r="B22" s="753">
        <v>6</v>
      </c>
      <c r="C22" s="782" t="s">
        <v>157</v>
      </c>
      <c r="D22" s="119"/>
      <c r="E22" s="127" t="s">
        <v>147</v>
      </c>
      <c r="F22" s="124"/>
      <c r="G22" s="126"/>
      <c r="H22" s="115"/>
      <c r="I22" s="115"/>
    </row>
    <row r="23" spans="1:9" ht="14.1" customHeight="1">
      <c r="B23" s="753"/>
      <c r="C23" s="782"/>
      <c r="E23" s="124" t="s">
        <v>146</v>
      </c>
      <c r="F23" s="131"/>
      <c r="G23" s="126"/>
      <c r="H23" s="115"/>
      <c r="I23" s="115"/>
    </row>
    <row r="24" spans="1:9" ht="14.1" customHeight="1">
      <c r="B24" s="753">
        <v>7</v>
      </c>
      <c r="C24" s="784" t="s">
        <v>156</v>
      </c>
      <c r="D24" s="94"/>
      <c r="E24" s="126"/>
      <c r="F24" s="121" t="s">
        <v>149</v>
      </c>
      <c r="G24" s="126"/>
      <c r="H24" s="115"/>
      <c r="I24" s="115"/>
    </row>
    <row r="25" spans="1:9" ht="14.1" customHeight="1">
      <c r="B25" s="753"/>
      <c r="C25" s="783"/>
      <c r="D25" s="125"/>
      <c r="E25" s="124"/>
      <c r="F25" s="118" t="s">
        <v>147</v>
      </c>
      <c r="G25" s="126"/>
      <c r="H25" s="115"/>
      <c r="I25" s="115"/>
    </row>
    <row r="26" spans="1:9" ht="14.1" customHeight="1">
      <c r="B26" s="753"/>
      <c r="C26" s="782"/>
      <c r="D26" s="122"/>
      <c r="E26" s="123"/>
      <c r="F26" s="118" t="s">
        <v>146</v>
      </c>
      <c r="G26" s="126"/>
      <c r="H26" s="115"/>
      <c r="I26" s="115"/>
    </row>
    <row r="27" spans="1:9" ht="14.1" customHeight="1">
      <c r="B27" s="753"/>
      <c r="C27" s="782"/>
      <c r="D27" s="122"/>
      <c r="E27" s="121" t="s">
        <v>149</v>
      </c>
      <c r="F27" s="115"/>
      <c r="G27" s="126"/>
      <c r="H27" s="115"/>
      <c r="I27" s="115"/>
    </row>
    <row r="28" spans="1:9" ht="14.1" customHeight="1">
      <c r="A28" s="753"/>
      <c r="B28" s="753">
        <v>8</v>
      </c>
      <c r="C28" s="782" t="s">
        <v>155</v>
      </c>
      <c r="D28" s="119"/>
      <c r="E28" s="118" t="s">
        <v>147</v>
      </c>
      <c r="F28" s="115"/>
      <c r="G28" s="126"/>
      <c r="H28" s="115"/>
      <c r="I28" s="115"/>
    </row>
    <row r="29" spans="1:9" ht="14.1" customHeight="1">
      <c r="A29" s="753"/>
      <c r="B29" s="753"/>
      <c r="C29" s="783"/>
      <c r="E29" s="116" t="s">
        <v>146</v>
      </c>
      <c r="F29" s="115"/>
      <c r="G29" s="126"/>
      <c r="H29" s="116"/>
      <c r="I29" s="115"/>
    </row>
    <row r="30" spans="1:9" ht="14.1" customHeight="1">
      <c r="B30" s="753"/>
      <c r="C30" s="782"/>
      <c r="E30" s="115"/>
      <c r="F30" s="115"/>
      <c r="G30" s="126"/>
      <c r="H30" s="130"/>
      <c r="I30" s="115"/>
    </row>
    <row r="31" spans="1:9" ht="14.1" customHeight="1">
      <c r="B31" s="753"/>
      <c r="C31" s="782"/>
      <c r="E31" s="115"/>
      <c r="F31" s="115"/>
      <c r="G31" s="126"/>
      <c r="H31" s="121" t="s">
        <v>149</v>
      </c>
      <c r="I31" s="115"/>
    </row>
    <row r="32" spans="1:9" ht="14.1" customHeight="1">
      <c r="B32" s="753">
        <v>9</v>
      </c>
      <c r="C32" s="782" t="s">
        <v>154</v>
      </c>
      <c r="D32" s="94"/>
      <c r="E32" s="115"/>
      <c r="F32" s="115"/>
      <c r="G32" s="126"/>
      <c r="H32" s="118" t="s">
        <v>147</v>
      </c>
      <c r="I32" s="115"/>
    </row>
    <row r="33" spans="1:9" ht="14.1" customHeight="1">
      <c r="B33" s="753"/>
      <c r="C33" s="782"/>
      <c r="D33" s="125"/>
      <c r="E33" s="116"/>
      <c r="F33" s="115"/>
      <c r="G33" s="126"/>
      <c r="H33" s="118" t="s">
        <v>146</v>
      </c>
      <c r="I33" s="115"/>
    </row>
    <row r="34" spans="1:9" ht="14.1" customHeight="1">
      <c r="B34" s="753"/>
      <c r="C34" s="784"/>
      <c r="D34" s="122"/>
      <c r="E34" s="130"/>
      <c r="F34" s="115"/>
      <c r="G34" s="126"/>
      <c r="H34" s="115"/>
      <c r="I34" s="115"/>
    </row>
    <row r="35" spans="1:9" ht="14.1" customHeight="1">
      <c r="B35" s="753"/>
      <c r="C35" s="782"/>
      <c r="D35" s="122"/>
      <c r="E35" s="129" t="s">
        <v>149</v>
      </c>
      <c r="F35" s="115"/>
      <c r="G35" s="126"/>
      <c r="H35" s="115"/>
      <c r="I35" s="115"/>
    </row>
    <row r="36" spans="1:9" ht="14.1" customHeight="1">
      <c r="A36" s="753"/>
      <c r="B36" s="753">
        <v>10</v>
      </c>
      <c r="C36" s="782" t="s">
        <v>153</v>
      </c>
      <c r="D36" s="119"/>
      <c r="E36" s="127" t="s">
        <v>147</v>
      </c>
      <c r="F36" s="116"/>
      <c r="G36" s="126"/>
      <c r="H36" s="115"/>
      <c r="I36" s="115"/>
    </row>
    <row r="37" spans="1:9" ht="14.1" customHeight="1">
      <c r="A37" s="753"/>
      <c r="B37" s="753"/>
      <c r="C37" s="782"/>
      <c r="D37" s="117"/>
      <c r="E37" s="124" t="s">
        <v>146</v>
      </c>
      <c r="F37" s="130"/>
      <c r="G37" s="126"/>
      <c r="H37" s="115"/>
      <c r="I37" s="115"/>
    </row>
    <row r="38" spans="1:9" ht="14.1" customHeight="1">
      <c r="A38" s="753"/>
      <c r="B38" s="753">
        <v>11</v>
      </c>
      <c r="C38" s="784" t="s">
        <v>152</v>
      </c>
      <c r="D38" s="94"/>
      <c r="E38" s="126"/>
      <c r="F38" s="129" t="s">
        <v>149</v>
      </c>
      <c r="G38" s="126"/>
      <c r="H38" s="115"/>
      <c r="I38" s="115"/>
    </row>
    <row r="39" spans="1:9" ht="14.1" customHeight="1">
      <c r="A39" s="753"/>
      <c r="B39" s="753"/>
      <c r="C39" s="782"/>
      <c r="D39" s="125"/>
      <c r="E39" s="124"/>
      <c r="F39" s="127" t="s">
        <v>147</v>
      </c>
      <c r="G39" s="126"/>
      <c r="H39" s="115"/>
      <c r="I39" s="115"/>
    </row>
    <row r="40" spans="1:9" ht="14.1" customHeight="1">
      <c r="B40" s="753"/>
      <c r="C40" s="784"/>
      <c r="D40" s="122"/>
      <c r="E40" s="131"/>
      <c r="F40" s="127" t="s">
        <v>146</v>
      </c>
      <c r="G40" s="126"/>
      <c r="H40" s="115"/>
      <c r="I40" s="115"/>
    </row>
    <row r="41" spans="1:9" ht="14.1" customHeight="1">
      <c r="B41" s="753"/>
      <c r="C41" s="782"/>
      <c r="D41" s="122"/>
      <c r="E41" s="121" t="s">
        <v>149</v>
      </c>
      <c r="F41" s="126"/>
      <c r="G41" s="126"/>
      <c r="H41" s="115"/>
      <c r="I41" s="115"/>
    </row>
    <row r="42" spans="1:9" ht="14.1" customHeight="1">
      <c r="B42" s="753">
        <v>12</v>
      </c>
      <c r="C42" s="782" t="s">
        <v>116</v>
      </c>
      <c r="D42" s="119"/>
      <c r="E42" s="118" t="s">
        <v>147</v>
      </c>
      <c r="F42" s="126"/>
      <c r="G42" s="124"/>
      <c r="H42" s="115"/>
      <c r="I42" s="115"/>
    </row>
    <row r="43" spans="1:9" ht="14.1" customHeight="1">
      <c r="B43" s="753"/>
      <c r="C43" s="782"/>
      <c r="E43" s="116" t="s">
        <v>146</v>
      </c>
      <c r="F43" s="126"/>
      <c r="G43" s="123"/>
      <c r="H43" s="115"/>
      <c r="I43" s="115"/>
    </row>
    <row r="44" spans="1:9" ht="14.1" customHeight="1">
      <c r="B44" s="753">
        <v>13</v>
      </c>
      <c r="C44" s="784" t="s">
        <v>151</v>
      </c>
      <c r="D44" s="94"/>
      <c r="E44" s="115"/>
      <c r="F44" s="126"/>
      <c r="G44" s="121" t="s">
        <v>149</v>
      </c>
      <c r="H44" s="115"/>
      <c r="I44" s="115"/>
    </row>
    <row r="45" spans="1:9" ht="14.1" customHeight="1">
      <c r="B45" s="753"/>
      <c r="C45" s="783"/>
      <c r="D45" s="125"/>
      <c r="E45" s="116"/>
      <c r="F45" s="126"/>
      <c r="G45" s="118" t="s">
        <v>147</v>
      </c>
      <c r="H45" s="115"/>
      <c r="I45" s="115"/>
    </row>
    <row r="46" spans="1:9" ht="14.1" customHeight="1">
      <c r="B46" s="753"/>
      <c r="C46" s="782"/>
      <c r="D46" s="122"/>
      <c r="E46" s="130"/>
      <c r="F46" s="126"/>
      <c r="G46" s="118" t="s">
        <v>146</v>
      </c>
      <c r="H46" s="115"/>
      <c r="I46" s="115"/>
    </row>
    <row r="47" spans="1:9" ht="14.1" customHeight="1">
      <c r="B47" s="753"/>
      <c r="C47" s="782"/>
      <c r="D47" s="122"/>
      <c r="E47" s="129" t="s">
        <v>149</v>
      </c>
      <c r="F47" s="126"/>
      <c r="G47" s="128"/>
      <c r="H47" s="115"/>
      <c r="I47" s="115"/>
    </row>
    <row r="48" spans="1:9" ht="14.1" customHeight="1">
      <c r="A48" s="753"/>
      <c r="B48" s="753">
        <v>14</v>
      </c>
      <c r="C48" s="782" t="s">
        <v>113</v>
      </c>
      <c r="D48" s="119"/>
      <c r="E48" s="127" t="s">
        <v>147</v>
      </c>
      <c r="F48" s="124"/>
      <c r="G48" s="115"/>
      <c r="H48" s="115"/>
      <c r="I48" s="115"/>
    </row>
    <row r="49" spans="1:9" ht="14.1" customHeight="1">
      <c r="A49" s="753"/>
      <c r="B49" s="753"/>
      <c r="C49" s="783"/>
      <c r="E49" s="124" t="s">
        <v>146</v>
      </c>
      <c r="F49" s="123"/>
      <c r="G49" s="115"/>
      <c r="H49" s="115"/>
      <c r="I49" s="115"/>
    </row>
    <row r="50" spans="1:9" ht="14.1" customHeight="1">
      <c r="B50" s="753">
        <v>15</v>
      </c>
      <c r="C50" s="784" t="s">
        <v>150</v>
      </c>
      <c r="D50" s="94"/>
      <c r="E50" s="126"/>
      <c r="F50" s="121" t="s">
        <v>149</v>
      </c>
      <c r="G50" s="115"/>
      <c r="H50" s="115"/>
      <c r="I50" s="115"/>
    </row>
    <row r="51" spans="1:9" ht="14.1" customHeight="1">
      <c r="B51" s="753"/>
      <c r="C51" s="783"/>
      <c r="D51" s="125"/>
      <c r="E51" s="124"/>
      <c r="F51" s="118" t="s">
        <v>147</v>
      </c>
      <c r="G51" s="115"/>
      <c r="H51" s="115"/>
      <c r="I51" s="115"/>
    </row>
    <row r="52" spans="1:9" ht="14.1" customHeight="1">
      <c r="B52" s="753"/>
      <c r="C52" s="782"/>
      <c r="D52" s="122"/>
      <c r="E52" s="123"/>
      <c r="F52" s="118" t="s">
        <v>146</v>
      </c>
      <c r="G52" s="115"/>
      <c r="H52" s="115"/>
      <c r="I52" s="115"/>
    </row>
    <row r="53" spans="1:9" ht="14.1" customHeight="1">
      <c r="B53" s="753"/>
      <c r="C53" s="782"/>
      <c r="D53" s="122"/>
      <c r="E53" s="121" t="s">
        <v>149</v>
      </c>
      <c r="F53" s="115"/>
      <c r="G53" s="115"/>
      <c r="H53" s="115"/>
      <c r="I53" s="115"/>
    </row>
    <row r="54" spans="1:9" ht="14.1" customHeight="1">
      <c r="A54" s="753"/>
      <c r="B54" s="753">
        <v>16</v>
      </c>
      <c r="C54" s="782" t="s">
        <v>148</v>
      </c>
      <c r="D54" s="119"/>
      <c r="E54" s="118" t="s">
        <v>147</v>
      </c>
      <c r="F54" s="115"/>
      <c r="G54" s="115"/>
      <c r="H54" s="115"/>
      <c r="I54" s="115"/>
    </row>
    <row r="55" spans="1:9" ht="14.1" customHeight="1">
      <c r="A55" s="753"/>
      <c r="B55" s="753"/>
      <c r="C55" s="783"/>
      <c r="D55" s="117"/>
      <c r="E55" s="116" t="s">
        <v>146</v>
      </c>
      <c r="F55" s="115"/>
      <c r="G55" s="115"/>
      <c r="H55" s="115"/>
      <c r="I55" s="115"/>
    </row>
    <row r="56" spans="1:9" ht="9.9499999999999993" customHeight="1">
      <c r="E56" s="115"/>
      <c r="F56" s="115"/>
      <c r="G56" s="115"/>
      <c r="H56" s="115"/>
      <c r="I56" s="115"/>
    </row>
    <row r="57" spans="1:9" ht="9.9499999999999993" customHeight="1"/>
    <row r="58" spans="1:9" ht="9.9499999999999993" customHeight="1"/>
    <row r="59" spans="1:9" ht="9.9499999999999993" customHeight="1"/>
    <row r="60" spans="1:9" ht="9.9499999999999993" customHeight="1"/>
    <row r="61" spans="1:9" ht="9.9499999999999993" customHeight="1"/>
    <row r="62" spans="1:9" ht="9.9499999999999993" customHeight="1"/>
    <row r="63" spans="1:9" ht="9.9499999999999993" customHeight="1"/>
    <row r="64" spans="1:9" ht="9.9499999999999993" customHeight="1"/>
    <row r="65" s="35" customFormat="1" ht="9.9499999999999993" customHeight="1"/>
    <row r="66" s="35" customFormat="1" ht="9.9499999999999993" customHeight="1"/>
    <row r="67" s="35" customFormat="1" ht="9.9499999999999993" customHeight="1"/>
    <row r="68" s="35" customFormat="1" ht="9.9499999999999993" customHeight="1"/>
    <row r="69" s="35" customFormat="1" ht="9.9499999999999993" customHeight="1"/>
    <row r="70" s="35" customFormat="1" ht="9.9499999999999993" customHeight="1"/>
    <row r="71" s="35" customFormat="1" ht="9.9499999999999993" customHeight="1"/>
    <row r="72" s="35" customFormat="1" ht="9.9499999999999993" customHeight="1"/>
    <row r="73" s="35" customFormat="1" ht="9.9499999999999993" customHeight="1"/>
    <row r="74" s="35" customFormat="1" ht="9.9499999999999993" customHeight="1"/>
    <row r="75" s="35" customFormat="1" ht="9.9499999999999993" customHeight="1"/>
    <row r="76" s="35" customFormat="1" ht="9.9499999999999993" customHeight="1"/>
    <row r="77" s="35" customFormat="1" ht="9.9499999999999993" customHeight="1"/>
    <row r="78" s="35" customFormat="1" ht="9.9499999999999993" customHeight="1"/>
    <row r="79" s="35" customFormat="1" ht="9.9499999999999993" customHeight="1"/>
    <row r="80" s="35" customFormat="1" ht="9.9499999999999993" customHeight="1"/>
    <row r="81" s="35" customFormat="1" ht="9.9499999999999993" customHeight="1"/>
    <row r="82" s="35" customFormat="1" ht="9.9499999999999993" customHeight="1"/>
    <row r="83" s="35" customFormat="1" ht="9.9499999999999993" customHeight="1"/>
    <row r="84" s="35" customFormat="1" ht="9.9499999999999993" customHeight="1"/>
    <row r="85" s="35" customFormat="1" ht="9.9499999999999993" customHeight="1"/>
    <row r="86" s="35" customFormat="1" ht="9.9499999999999993" customHeight="1"/>
    <row r="87" s="35" customFormat="1" ht="9.9499999999999993" customHeight="1"/>
  </sheetData>
  <mergeCells count="60">
    <mergeCell ref="C1:H1"/>
    <mergeCell ref="E2:I2"/>
    <mergeCell ref="A6:A7"/>
    <mergeCell ref="B6:B7"/>
    <mergeCell ref="C6:C7"/>
    <mergeCell ref="B8:B9"/>
    <mergeCell ref="C8:C9"/>
    <mergeCell ref="B10:B11"/>
    <mergeCell ref="C10:C11"/>
    <mergeCell ref="B12:B13"/>
    <mergeCell ref="C12:C13"/>
    <mergeCell ref="B14:B15"/>
    <mergeCell ref="C14:C15"/>
    <mergeCell ref="A16:A17"/>
    <mergeCell ref="B16:B17"/>
    <mergeCell ref="C16:C17"/>
    <mergeCell ref="A18:A19"/>
    <mergeCell ref="B18:B19"/>
    <mergeCell ref="C18:C19"/>
    <mergeCell ref="B20:B21"/>
    <mergeCell ref="C20:C21"/>
    <mergeCell ref="B22:B23"/>
    <mergeCell ref="C22:C23"/>
    <mergeCell ref="B24:B25"/>
    <mergeCell ref="C24:C25"/>
    <mergeCell ref="B26:B27"/>
    <mergeCell ref="C26:C27"/>
    <mergeCell ref="A28:A29"/>
    <mergeCell ref="B28:B29"/>
    <mergeCell ref="C28:C29"/>
    <mergeCell ref="B30:B31"/>
    <mergeCell ref="C30:C31"/>
    <mergeCell ref="B32:B33"/>
    <mergeCell ref="C32:C33"/>
    <mergeCell ref="B34:B35"/>
    <mergeCell ref="C34:C35"/>
    <mergeCell ref="A36:A37"/>
    <mergeCell ref="B36:B37"/>
    <mergeCell ref="C36:C37"/>
    <mergeCell ref="A38:A39"/>
    <mergeCell ref="B38:B39"/>
    <mergeCell ref="C38:C39"/>
    <mergeCell ref="B40:B41"/>
    <mergeCell ref="C40:C41"/>
    <mergeCell ref="B42:B43"/>
    <mergeCell ref="C42:C43"/>
    <mergeCell ref="B44:B45"/>
    <mergeCell ref="C44:C45"/>
    <mergeCell ref="B46:B47"/>
    <mergeCell ref="C46:C47"/>
    <mergeCell ref="A48:A49"/>
    <mergeCell ref="B48:B49"/>
    <mergeCell ref="C48:C49"/>
    <mergeCell ref="B50:B51"/>
    <mergeCell ref="C50:C51"/>
    <mergeCell ref="B52:B53"/>
    <mergeCell ref="C52:C53"/>
    <mergeCell ref="A54:A55"/>
    <mergeCell ref="B54:B55"/>
    <mergeCell ref="C54:C55"/>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8CB5C-B265-4E40-AB19-D360FA96994B}">
  <dimension ref="A1:I86"/>
  <sheetViews>
    <sheetView workbookViewId="0">
      <selection activeCell="B1" sqref="B1"/>
    </sheetView>
  </sheetViews>
  <sheetFormatPr defaultRowHeight="13.5"/>
  <cols>
    <col min="1" max="1" width="2.625" style="35" customWidth="1"/>
    <col min="2" max="2" width="3.125" style="35" customWidth="1"/>
    <col min="3" max="3" width="17.375" style="35" customWidth="1"/>
    <col min="4" max="4" width="4.875" style="35" customWidth="1"/>
    <col min="5" max="7" width="14" style="115" customWidth="1"/>
    <col min="8" max="8" width="13.25" style="115" customWidth="1"/>
    <col min="9" max="16384" width="9" style="35"/>
  </cols>
  <sheetData>
    <row r="1" spans="1:9" s="136" customFormat="1" ht="14.25">
      <c r="C1" s="751" t="s">
        <v>173</v>
      </c>
      <c r="D1" s="751"/>
      <c r="E1" s="751"/>
      <c r="F1" s="751"/>
      <c r="G1" s="751"/>
      <c r="H1" s="751"/>
    </row>
    <row r="2" spans="1:9">
      <c r="E2" s="785" t="s">
        <v>172</v>
      </c>
      <c r="F2" s="785"/>
      <c r="G2" s="785"/>
      <c r="H2" s="785"/>
      <c r="I2" s="785"/>
    </row>
    <row r="4" spans="1:9">
      <c r="D4" s="46" t="s">
        <v>166</v>
      </c>
      <c r="E4" s="137" t="s">
        <v>165</v>
      </c>
      <c r="F4" s="137" t="s">
        <v>164</v>
      </c>
      <c r="G4" s="137" t="s">
        <v>163</v>
      </c>
    </row>
    <row r="5" spans="1:9">
      <c r="E5" s="35"/>
      <c r="F5" s="35"/>
      <c r="G5" s="35"/>
      <c r="H5" s="35"/>
    </row>
    <row r="6" spans="1:9" ht="14.1" customHeight="1">
      <c r="A6" s="753"/>
      <c r="B6" s="753">
        <v>1</v>
      </c>
      <c r="C6" s="782" t="s">
        <v>148</v>
      </c>
      <c r="I6" s="115"/>
    </row>
    <row r="7" spans="1:9" ht="14.1" customHeight="1">
      <c r="A7" s="753"/>
      <c r="B7" s="753"/>
      <c r="C7" s="782"/>
      <c r="D7" s="125"/>
      <c r="E7" s="116"/>
      <c r="I7" s="115"/>
    </row>
    <row r="8" spans="1:9" ht="14.1" customHeight="1">
      <c r="B8" s="753"/>
      <c r="C8" s="784"/>
      <c r="D8" s="122"/>
      <c r="E8" s="130"/>
      <c r="I8" s="115"/>
    </row>
    <row r="9" spans="1:9" ht="14.1" customHeight="1">
      <c r="B9" s="753"/>
      <c r="C9" s="782"/>
      <c r="D9" s="122"/>
      <c r="E9" s="129" t="s">
        <v>149</v>
      </c>
      <c r="I9" s="115"/>
    </row>
    <row r="10" spans="1:9" ht="14.1" customHeight="1">
      <c r="B10" s="753">
        <v>2</v>
      </c>
      <c r="C10" s="782" t="s">
        <v>169</v>
      </c>
      <c r="D10" s="119"/>
      <c r="E10" s="127" t="s">
        <v>147</v>
      </c>
      <c r="F10" s="116"/>
      <c r="I10" s="115"/>
    </row>
    <row r="11" spans="1:9" ht="14.1" customHeight="1">
      <c r="B11" s="753"/>
      <c r="C11" s="783"/>
      <c r="E11" s="124" t="s">
        <v>146</v>
      </c>
      <c r="F11" s="116"/>
      <c r="I11" s="115"/>
    </row>
    <row r="12" spans="1:9" ht="14.1" customHeight="1">
      <c r="B12" s="753">
        <v>3</v>
      </c>
      <c r="C12" s="782" t="s">
        <v>159</v>
      </c>
      <c r="D12" s="135"/>
      <c r="E12" s="126"/>
      <c r="F12" s="129" t="s">
        <v>149</v>
      </c>
      <c r="I12" s="115"/>
    </row>
    <row r="13" spans="1:9" ht="14.1" customHeight="1">
      <c r="B13" s="753"/>
      <c r="C13" s="782"/>
      <c r="D13" s="134"/>
      <c r="E13" s="124"/>
      <c r="F13" s="127" t="s">
        <v>147</v>
      </c>
      <c r="I13" s="115"/>
    </row>
    <row r="14" spans="1:9" ht="14.1" customHeight="1">
      <c r="B14" s="753"/>
      <c r="C14" s="784"/>
      <c r="D14" s="122"/>
      <c r="E14" s="133"/>
      <c r="F14" s="124" t="s">
        <v>146</v>
      </c>
      <c r="I14" s="115"/>
    </row>
    <row r="15" spans="1:9" ht="14.1" customHeight="1">
      <c r="B15" s="753"/>
      <c r="C15" s="782"/>
      <c r="D15" s="122"/>
      <c r="E15" s="132" t="s">
        <v>149</v>
      </c>
      <c r="F15" s="126"/>
      <c r="I15" s="115"/>
    </row>
    <row r="16" spans="1:9" ht="14.1" customHeight="1">
      <c r="A16" s="753"/>
      <c r="B16" s="753">
        <v>4</v>
      </c>
      <c r="C16" s="782" t="s">
        <v>162</v>
      </c>
      <c r="D16" s="119"/>
      <c r="E16" s="118" t="s">
        <v>147</v>
      </c>
      <c r="F16" s="126"/>
      <c r="G16" s="116"/>
      <c r="I16" s="115"/>
    </row>
    <row r="17" spans="1:9" ht="14.1" customHeight="1">
      <c r="A17" s="753"/>
      <c r="B17" s="753"/>
      <c r="C17" s="783"/>
      <c r="E17" s="116" t="s">
        <v>146</v>
      </c>
      <c r="F17" s="126"/>
      <c r="G17" s="130"/>
      <c r="I17" s="115"/>
    </row>
    <row r="18" spans="1:9" ht="14.1" customHeight="1">
      <c r="A18" s="753"/>
      <c r="B18" s="753">
        <v>5</v>
      </c>
      <c r="C18" s="784" t="s">
        <v>152</v>
      </c>
      <c r="D18" s="94"/>
      <c r="F18" s="126"/>
      <c r="G18" s="129" t="s">
        <v>149</v>
      </c>
      <c r="I18" s="115"/>
    </row>
    <row r="19" spans="1:9" ht="14.1" customHeight="1">
      <c r="A19" s="753"/>
      <c r="B19" s="753"/>
      <c r="C19" s="783"/>
      <c r="D19" s="125"/>
      <c r="E19" s="116"/>
      <c r="F19" s="126"/>
      <c r="G19" s="127" t="s">
        <v>147</v>
      </c>
      <c r="I19" s="115"/>
    </row>
    <row r="20" spans="1:9" ht="14.1" customHeight="1">
      <c r="B20" s="753"/>
      <c r="C20" s="782"/>
      <c r="D20" s="122"/>
      <c r="E20" s="116"/>
      <c r="F20" s="126"/>
      <c r="G20" s="124" t="s">
        <v>146</v>
      </c>
      <c r="I20" s="115"/>
    </row>
    <row r="21" spans="1:9" ht="14.1" customHeight="1">
      <c r="B21" s="753"/>
      <c r="C21" s="782"/>
      <c r="D21" s="122"/>
      <c r="E21" s="129" t="s">
        <v>149</v>
      </c>
      <c r="F21" s="126"/>
      <c r="G21" s="126"/>
      <c r="I21" s="115"/>
    </row>
    <row r="22" spans="1:9" ht="14.1" customHeight="1">
      <c r="B22" s="753">
        <v>6</v>
      </c>
      <c r="C22" s="782" t="s">
        <v>151</v>
      </c>
      <c r="D22" s="119"/>
      <c r="E22" s="127" t="s">
        <v>147</v>
      </c>
      <c r="F22" s="124"/>
      <c r="G22" s="126"/>
      <c r="I22" s="115"/>
    </row>
    <row r="23" spans="1:9" ht="14.1" customHeight="1">
      <c r="B23" s="753"/>
      <c r="C23" s="782"/>
      <c r="E23" s="124" t="s">
        <v>146</v>
      </c>
      <c r="F23" s="131"/>
      <c r="G23" s="126"/>
      <c r="I23" s="115"/>
    </row>
    <row r="24" spans="1:9" ht="14.1" customHeight="1">
      <c r="B24" s="753">
        <v>7</v>
      </c>
      <c r="C24" s="784" t="s">
        <v>156</v>
      </c>
      <c r="D24" s="94"/>
      <c r="E24" s="126"/>
      <c r="F24" s="121" t="s">
        <v>149</v>
      </c>
      <c r="G24" s="126"/>
      <c r="I24" s="115"/>
    </row>
    <row r="25" spans="1:9" ht="14.1" customHeight="1">
      <c r="B25" s="753"/>
      <c r="C25" s="783"/>
      <c r="D25" s="125"/>
      <c r="E25" s="124"/>
      <c r="F25" s="118" t="s">
        <v>147</v>
      </c>
      <c r="G25" s="126"/>
      <c r="I25" s="115"/>
    </row>
    <row r="26" spans="1:9" ht="14.1" customHeight="1">
      <c r="B26" s="753"/>
      <c r="C26" s="782"/>
      <c r="D26" s="122"/>
      <c r="E26" s="123"/>
      <c r="F26" s="118" t="s">
        <v>146</v>
      </c>
      <c r="G26" s="126"/>
      <c r="I26" s="115"/>
    </row>
    <row r="27" spans="1:9" ht="14.1" customHeight="1">
      <c r="B27" s="753"/>
      <c r="C27" s="782"/>
      <c r="D27" s="122"/>
      <c r="E27" s="121" t="s">
        <v>149</v>
      </c>
      <c r="G27" s="126"/>
      <c r="I27" s="115"/>
    </row>
    <row r="28" spans="1:9" ht="14.1" customHeight="1">
      <c r="A28" s="753"/>
      <c r="B28" s="753">
        <v>8</v>
      </c>
      <c r="C28" s="782" t="s">
        <v>171</v>
      </c>
      <c r="D28" s="119"/>
      <c r="E28" s="118" t="s">
        <v>147</v>
      </c>
      <c r="G28" s="126"/>
      <c r="I28" s="115"/>
    </row>
    <row r="29" spans="1:9" ht="14.1" customHeight="1">
      <c r="A29" s="753"/>
      <c r="B29" s="753"/>
      <c r="C29" s="783"/>
      <c r="E29" s="116" t="s">
        <v>146</v>
      </c>
      <c r="G29" s="126"/>
      <c r="H29" s="116"/>
      <c r="I29" s="115"/>
    </row>
    <row r="30" spans="1:9" ht="14.1" customHeight="1">
      <c r="B30" s="753"/>
      <c r="C30" s="782"/>
      <c r="G30" s="126"/>
      <c r="H30" s="130"/>
      <c r="I30" s="115"/>
    </row>
    <row r="31" spans="1:9" ht="14.1" customHeight="1">
      <c r="B31" s="753"/>
      <c r="C31" s="782"/>
      <c r="G31" s="126"/>
      <c r="H31" s="121" t="s">
        <v>149</v>
      </c>
      <c r="I31" s="115"/>
    </row>
    <row r="32" spans="1:9" ht="14.1" customHeight="1">
      <c r="B32" s="753">
        <v>9</v>
      </c>
      <c r="C32" s="782" t="s">
        <v>116</v>
      </c>
      <c r="D32" s="94"/>
      <c r="G32" s="126"/>
      <c r="H32" s="118" t="s">
        <v>147</v>
      </c>
      <c r="I32" s="115"/>
    </row>
    <row r="33" spans="1:9" ht="14.1" customHeight="1">
      <c r="B33" s="753"/>
      <c r="C33" s="782"/>
      <c r="D33" s="125"/>
      <c r="E33" s="116"/>
      <c r="G33" s="126"/>
      <c r="H33" s="118" t="s">
        <v>146</v>
      </c>
      <c r="I33" s="115"/>
    </row>
    <row r="34" spans="1:9" ht="14.1" customHeight="1">
      <c r="B34" s="753"/>
      <c r="C34" s="784"/>
      <c r="D34" s="122"/>
      <c r="E34" s="130"/>
      <c r="G34" s="126"/>
      <c r="I34" s="115"/>
    </row>
    <row r="35" spans="1:9" ht="14.1" customHeight="1">
      <c r="B35" s="753"/>
      <c r="C35" s="782"/>
      <c r="D35" s="122"/>
      <c r="E35" s="129" t="s">
        <v>149</v>
      </c>
      <c r="G35" s="126"/>
      <c r="I35" s="115"/>
    </row>
    <row r="36" spans="1:9" ht="14.1" customHeight="1">
      <c r="A36" s="753"/>
      <c r="B36" s="753">
        <v>10</v>
      </c>
      <c r="C36" s="782" t="s">
        <v>153</v>
      </c>
      <c r="D36" s="119"/>
      <c r="E36" s="127" t="s">
        <v>147</v>
      </c>
      <c r="F36" s="116"/>
      <c r="G36" s="126"/>
      <c r="I36" s="115"/>
    </row>
    <row r="37" spans="1:9" ht="14.1" customHeight="1">
      <c r="A37" s="753"/>
      <c r="B37" s="753"/>
      <c r="C37" s="782"/>
      <c r="D37" s="117"/>
      <c r="E37" s="124" t="s">
        <v>146</v>
      </c>
      <c r="F37" s="130"/>
      <c r="G37" s="126"/>
      <c r="I37" s="115"/>
    </row>
    <row r="38" spans="1:9" ht="14.1" customHeight="1">
      <c r="A38" s="753"/>
      <c r="B38" s="753">
        <v>11</v>
      </c>
      <c r="C38" s="784" t="s">
        <v>154</v>
      </c>
      <c r="D38" s="94"/>
      <c r="E38" s="126"/>
      <c r="F38" s="129" t="s">
        <v>149</v>
      </c>
      <c r="G38" s="126"/>
      <c r="I38" s="115"/>
    </row>
    <row r="39" spans="1:9" ht="14.1" customHeight="1">
      <c r="A39" s="753"/>
      <c r="B39" s="753"/>
      <c r="C39" s="782"/>
      <c r="D39" s="125"/>
      <c r="E39" s="124"/>
      <c r="F39" s="127" t="s">
        <v>147</v>
      </c>
      <c r="G39" s="126"/>
      <c r="I39" s="115"/>
    </row>
    <row r="40" spans="1:9" ht="14.1" customHeight="1">
      <c r="B40" s="753"/>
      <c r="C40" s="784"/>
      <c r="D40" s="122"/>
      <c r="E40" s="131"/>
      <c r="F40" s="127" t="s">
        <v>146</v>
      </c>
      <c r="G40" s="126"/>
      <c r="I40" s="115"/>
    </row>
    <row r="41" spans="1:9" ht="14.1" customHeight="1">
      <c r="B41" s="753"/>
      <c r="C41" s="782"/>
      <c r="D41" s="122"/>
      <c r="E41" s="121" t="s">
        <v>149</v>
      </c>
      <c r="F41" s="126"/>
      <c r="G41" s="126"/>
      <c r="I41" s="115"/>
    </row>
    <row r="42" spans="1:9" ht="14.1" customHeight="1">
      <c r="B42" s="753">
        <v>12</v>
      </c>
      <c r="C42" s="782" t="s">
        <v>155</v>
      </c>
      <c r="D42" s="119"/>
      <c r="E42" s="118" t="s">
        <v>147</v>
      </c>
      <c r="F42" s="126"/>
      <c r="G42" s="124"/>
      <c r="I42" s="115"/>
    </row>
    <row r="43" spans="1:9" ht="14.1" customHeight="1">
      <c r="B43" s="753"/>
      <c r="C43" s="782"/>
      <c r="D43" s="117"/>
      <c r="E43" s="116" t="s">
        <v>146</v>
      </c>
      <c r="F43" s="126"/>
      <c r="G43" s="123"/>
      <c r="I43" s="115"/>
    </row>
    <row r="44" spans="1:9" ht="14.1" customHeight="1">
      <c r="B44" s="753">
        <v>13</v>
      </c>
      <c r="C44" s="784" t="s">
        <v>170</v>
      </c>
      <c r="D44" s="94"/>
      <c r="F44" s="126"/>
      <c r="G44" s="121" t="s">
        <v>149</v>
      </c>
      <c r="I44" s="115"/>
    </row>
    <row r="45" spans="1:9" ht="14.1" customHeight="1">
      <c r="B45" s="753"/>
      <c r="C45" s="783"/>
      <c r="D45" s="125"/>
      <c r="E45" s="116"/>
      <c r="F45" s="126"/>
      <c r="G45" s="118" t="s">
        <v>147</v>
      </c>
      <c r="I45" s="115"/>
    </row>
    <row r="46" spans="1:9" ht="14.1" customHeight="1">
      <c r="B46" s="753"/>
      <c r="C46" s="782"/>
      <c r="D46" s="122"/>
      <c r="E46" s="130"/>
      <c r="F46" s="126"/>
      <c r="G46" s="118" t="s">
        <v>146</v>
      </c>
      <c r="I46" s="115"/>
    </row>
    <row r="47" spans="1:9" ht="14.1" customHeight="1">
      <c r="B47" s="753"/>
      <c r="C47" s="782"/>
      <c r="D47" s="122"/>
      <c r="E47" s="129" t="s">
        <v>149</v>
      </c>
      <c r="F47" s="126"/>
      <c r="G47" s="128"/>
      <c r="I47" s="115"/>
    </row>
    <row r="48" spans="1:9" ht="14.1" customHeight="1">
      <c r="A48" s="753"/>
      <c r="B48" s="753">
        <v>14</v>
      </c>
      <c r="C48" s="782" t="s">
        <v>114</v>
      </c>
      <c r="D48" s="119"/>
      <c r="E48" s="127" t="s">
        <v>147</v>
      </c>
      <c r="F48" s="124"/>
      <c r="I48" s="115"/>
    </row>
    <row r="49" spans="1:9" ht="14.1" customHeight="1">
      <c r="A49" s="753"/>
      <c r="B49" s="753"/>
      <c r="C49" s="783"/>
      <c r="D49" s="117"/>
      <c r="E49" s="116" t="s">
        <v>146</v>
      </c>
      <c r="F49" s="123"/>
      <c r="I49" s="115"/>
    </row>
    <row r="50" spans="1:9" ht="14.1" customHeight="1">
      <c r="B50" s="753">
        <v>15</v>
      </c>
      <c r="C50" s="782" t="s">
        <v>169</v>
      </c>
      <c r="D50" s="94"/>
      <c r="E50" s="126"/>
      <c r="F50" s="121" t="s">
        <v>149</v>
      </c>
      <c r="I50" s="115"/>
    </row>
    <row r="51" spans="1:9" ht="14.1" customHeight="1">
      <c r="B51" s="753"/>
      <c r="C51" s="783"/>
      <c r="D51" s="125"/>
      <c r="E51" s="124"/>
      <c r="F51" s="118" t="s">
        <v>147</v>
      </c>
      <c r="I51" s="115"/>
    </row>
    <row r="52" spans="1:9" ht="14.1" customHeight="1">
      <c r="B52" s="753"/>
      <c r="C52" s="782"/>
      <c r="D52" s="122"/>
      <c r="E52" s="123"/>
      <c r="F52" s="118" t="s">
        <v>146</v>
      </c>
      <c r="I52" s="115"/>
    </row>
    <row r="53" spans="1:9" ht="14.1" customHeight="1">
      <c r="B53" s="753"/>
      <c r="C53" s="782"/>
      <c r="D53" s="122"/>
      <c r="E53" s="121" t="s">
        <v>149</v>
      </c>
      <c r="I53" s="115"/>
    </row>
    <row r="54" spans="1:9" ht="14.1" customHeight="1">
      <c r="A54" s="753"/>
      <c r="B54" s="753">
        <v>16</v>
      </c>
      <c r="C54" s="782" t="s">
        <v>158</v>
      </c>
      <c r="D54" s="119"/>
      <c r="E54" s="118" t="s">
        <v>147</v>
      </c>
      <c r="I54" s="115"/>
    </row>
    <row r="55" spans="1:9" ht="14.1" customHeight="1">
      <c r="A55" s="753"/>
      <c r="B55" s="753"/>
      <c r="C55" s="783"/>
      <c r="E55" s="116" t="s">
        <v>146</v>
      </c>
      <c r="I55" s="115"/>
    </row>
    <row r="56" spans="1:9" ht="9.9499999999999993" customHeight="1">
      <c r="I56" s="115"/>
    </row>
    <row r="57" spans="1:9" ht="9.9499999999999993" customHeight="1">
      <c r="E57" s="35"/>
      <c r="F57" s="35"/>
      <c r="G57" s="35"/>
      <c r="H57" s="35"/>
    </row>
    <row r="58" spans="1:9" ht="9.9499999999999993" customHeight="1">
      <c r="E58" s="35"/>
      <c r="F58" s="35"/>
      <c r="G58" s="35"/>
      <c r="H58" s="35"/>
    </row>
    <row r="59" spans="1:9" ht="9.9499999999999993" customHeight="1">
      <c r="E59" s="35"/>
      <c r="F59" s="35"/>
      <c r="G59" s="35"/>
      <c r="H59" s="35"/>
    </row>
    <row r="60" spans="1:9" ht="9.9499999999999993" customHeight="1">
      <c r="E60" s="35"/>
      <c r="F60" s="35"/>
      <c r="G60" s="35"/>
      <c r="H60" s="35"/>
    </row>
    <row r="61" spans="1:9" ht="9.9499999999999993" customHeight="1">
      <c r="E61" s="35"/>
      <c r="F61" s="35"/>
      <c r="G61" s="35"/>
      <c r="H61" s="35"/>
    </row>
    <row r="62" spans="1:9" ht="9.9499999999999993" customHeight="1"/>
    <row r="63" spans="1:9" ht="9.9499999999999993" customHeight="1"/>
    <row r="64" spans="1:9"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sheetData>
  <mergeCells count="60">
    <mergeCell ref="C1:H1"/>
    <mergeCell ref="E2:I2"/>
    <mergeCell ref="A6:A7"/>
    <mergeCell ref="B6:B7"/>
    <mergeCell ref="C6:C7"/>
    <mergeCell ref="B8:B9"/>
    <mergeCell ref="C8:C9"/>
    <mergeCell ref="B10:B11"/>
    <mergeCell ref="C10:C11"/>
    <mergeCell ref="B12:B13"/>
    <mergeCell ref="C12:C13"/>
    <mergeCell ref="B14:B15"/>
    <mergeCell ref="C14:C15"/>
    <mergeCell ref="A16:A17"/>
    <mergeCell ref="B16:B17"/>
    <mergeCell ref="C16:C17"/>
    <mergeCell ref="A18:A19"/>
    <mergeCell ref="B18:B19"/>
    <mergeCell ref="C18:C19"/>
    <mergeCell ref="B20:B21"/>
    <mergeCell ref="C20:C21"/>
    <mergeCell ref="B22:B23"/>
    <mergeCell ref="C22:C23"/>
    <mergeCell ref="B24:B25"/>
    <mergeCell ref="C24:C25"/>
    <mergeCell ref="B26:B27"/>
    <mergeCell ref="C26:C27"/>
    <mergeCell ref="A28:A29"/>
    <mergeCell ref="B28:B29"/>
    <mergeCell ref="C28:C29"/>
    <mergeCell ref="B30:B31"/>
    <mergeCell ref="C30:C31"/>
    <mergeCell ref="B32:B33"/>
    <mergeCell ref="C32:C33"/>
    <mergeCell ref="B34:B35"/>
    <mergeCell ref="C34:C35"/>
    <mergeCell ref="A36:A37"/>
    <mergeCell ref="B36:B37"/>
    <mergeCell ref="C36:C37"/>
    <mergeCell ref="A38:A39"/>
    <mergeCell ref="B38:B39"/>
    <mergeCell ref="C38:C39"/>
    <mergeCell ref="B40:B41"/>
    <mergeCell ref="C40:C41"/>
    <mergeCell ref="B42:B43"/>
    <mergeCell ref="C42:C43"/>
    <mergeCell ref="B44:B45"/>
    <mergeCell ref="C44:C45"/>
    <mergeCell ref="B46:B47"/>
    <mergeCell ref="C46:C47"/>
    <mergeCell ref="A48:A49"/>
    <mergeCell ref="B48:B49"/>
    <mergeCell ref="C48:C49"/>
    <mergeCell ref="B50:B51"/>
    <mergeCell ref="C50:C51"/>
    <mergeCell ref="B52:B53"/>
    <mergeCell ref="C52:C53"/>
    <mergeCell ref="A54:A55"/>
    <mergeCell ref="B54:B55"/>
    <mergeCell ref="C54:C55"/>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9EC10-1A69-4FA9-B42F-0F1B56AE0F53}">
  <dimension ref="A1:I87"/>
  <sheetViews>
    <sheetView workbookViewId="0">
      <selection activeCell="C1" sqref="C1:H1"/>
    </sheetView>
  </sheetViews>
  <sheetFormatPr defaultRowHeight="13.5"/>
  <cols>
    <col min="1" max="1" width="2.375" style="35" customWidth="1"/>
    <col min="2" max="2" width="3" style="35" customWidth="1"/>
    <col min="3" max="3" width="17.75" style="35" customWidth="1"/>
    <col min="4" max="4" width="4.875" style="35" customWidth="1"/>
    <col min="5" max="8" width="13.875" style="35" customWidth="1"/>
    <col min="9" max="16384" width="9" style="35"/>
  </cols>
  <sheetData>
    <row r="1" spans="1:9" s="136" customFormat="1" ht="14.25">
      <c r="C1" s="751" t="s">
        <v>173</v>
      </c>
      <c r="D1" s="751"/>
      <c r="E1" s="751"/>
      <c r="F1" s="751"/>
      <c r="G1" s="751"/>
      <c r="H1" s="751"/>
    </row>
    <row r="2" spans="1:9">
      <c r="E2" s="785" t="s">
        <v>179</v>
      </c>
      <c r="F2" s="785"/>
      <c r="G2" s="785"/>
      <c r="H2" s="785"/>
      <c r="I2" s="785"/>
    </row>
    <row r="4" spans="1:9" ht="13.5" customHeight="1">
      <c r="A4" s="786"/>
      <c r="D4" s="46" t="s">
        <v>166</v>
      </c>
      <c r="E4" s="46" t="s">
        <v>165</v>
      </c>
      <c r="F4" s="46" t="s">
        <v>164</v>
      </c>
      <c r="G4" s="46" t="s">
        <v>163</v>
      </c>
    </row>
    <row r="5" spans="1:9">
      <c r="A5" s="786"/>
    </row>
    <row r="6" spans="1:9" ht="14.1" customHeight="1">
      <c r="B6" s="753"/>
      <c r="C6" s="782"/>
    </row>
    <row r="7" spans="1:9" ht="14.1" customHeight="1">
      <c r="B7" s="753"/>
      <c r="C7" s="782"/>
    </row>
    <row r="8" spans="1:9" ht="14.1" customHeight="1">
      <c r="A8" s="753"/>
      <c r="B8" s="753">
        <v>1</v>
      </c>
      <c r="C8" s="782" t="s">
        <v>155</v>
      </c>
      <c r="D8" s="94"/>
      <c r="E8" s="94"/>
    </row>
    <row r="9" spans="1:9" ht="14.1" customHeight="1">
      <c r="A9" s="753"/>
      <c r="B9" s="753"/>
      <c r="C9" s="783"/>
      <c r="D9" s="117"/>
      <c r="E9" s="143"/>
    </row>
    <row r="10" spans="1:9" ht="14.1" customHeight="1">
      <c r="B10" s="753"/>
      <c r="C10" s="782"/>
      <c r="E10" s="138"/>
      <c r="F10" s="120"/>
    </row>
    <row r="11" spans="1:9" ht="14.1" customHeight="1">
      <c r="B11" s="753"/>
      <c r="C11" s="782"/>
      <c r="E11" s="138"/>
      <c r="F11" s="130"/>
    </row>
    <row r="12" spans="1:9" ht="14.1" customHeight="1">
      <c r="A12" s="753"/>
      <c r="B12" s="753">
        <v>2</v>
      </c>
      <c r="C12" s="782" t="s">
        <v>178</v>
      </c>
      <c r="D12" s="94"/>
      <c r="E12" s="122"/>
      <c r="F12" s="141" t="s">
        <v>176</v>
      </c>
    </row>
    <row r="13" spans="1:9" ht="14.1" customHeight="1">
      <c r="A13" s="753"/>
      <c r="B13" s="753"/>
      <c r="C13" s="783"/>
      <c r="D13" s="125"/>
      <c r="E13" s="142"/>
      <c r="F13" s="140" t="s">
        <v>175</v>
      </c>
    </row>
    <row r="14" spans="1:9" ht="14.1" customHeight="1">
      <c r="B14" s="753"/>
      <c r="C14" s="782"/>
      <c r="D14" s="122"/>
      <c r="E14" s="123"/>
      <c r="F14" s="140" t="s">
        <v>174</v>
      </c>
    </row>
    <row r="15" spans="1:9" ht="14.1" customHeight="1">
      <c r="B15" s="753"/>
      <c r="C15" s="782"/>
      <c r="D15" s="122"/>
      <c r="E15" s="49" t="s">
        <v>176</v>
      </c>
      <c r="F15" s="122"/>
    </row>
    <row r="16" spans="1:9" ht="14.1" customHeight="1">
      <c r="A16" s="753"/>
      <c r="B16" s="753">
        <v>3</v>
      </c>
      <c r="C16" s="782" t="s">
        <v>157</v>
      </c>
      <c r="D16" s="119"/>
      <c r="E16" s="42" t="s">
        <v>175</v>
      </c>
      <c r="F16" s="122"/>
      <c r="G16" s="120"/>
    </row>
    <row r="17" spans="1:8" ht="14.1" customHeight="1">
      <c r="A17" s="753"/>
      <c r="B17" s="753"/>
      <c r="C17" s="782"/>
      <c r="D17" s="117"/>
      <c r="E17" s="42" t="s">
        <v>174</v>
      </c>
      <c r="F17" s="122"/>
      <c r="G17" s="130"/>
    </row>
    <row r="18" spans="1:8" ht="14.1" customHeight="1">
      <c r="B18" s="753"/>
      <c r="C18" s="784"/>
      <c r="F18" s="122"/>
      <c r="G18" s="141" t="s">
        <v>176</v>
      </c>
    </row>
    <row r="19" spans="1:8" ht="14.1" customHeight="1">
      <c r="B19" s="753"/>
      <c r="C19" s="782"/>
      <c r="F19" s="122"/>
      <c r="G19" s="140" t="s">
        <v>175</v>
      </c>
    </row>
    <row r="20" spans="1:8" ht="14.1" customHeight="1">
      <c r="A20" s="753"/>
      <c r="B20" s="753">
        <v>4</v>
      </c>
      <c r="C20" s="782" t="s">
        <v>160</v>
      </c>
      <c r="D20" s="94"/>
      <c r="E20" s="94"/>
      <c r="F20" s="122"/>
      <c r="G20" s="140" t="s">
        <v>174</v>
      </c>
    </row>
    <row r="21" spans="1:8" ht="14.1" customHeight="1">
      <c r="A21" s="753"/>
      <c r="B21" s="753"/>
      <c r="C21" s="782"/>
      <c r="E21" s="143"/>
      <c r="F21" s="122"/>
      <c r="G21" s="122"/>
    </row>
    <row r="22" spans="1:8" ht="14.1" customHeight="1">
      <c r="B22" s="753"/>
      <c r="C22" s="784"/>
      <c r="E22" s="138"/>
      <c r="F22" s="139"/>
      <c r="G22" s="122"/>
    </row>
    <row r="23" spans="1:8" ht="14.1" customHeight="1">
      <c r="B23" s="753"/>
      <c r="C23" s="782"/>
      <c r="E23" s="138"/>
      <c r="F23" s="124"/>
      <c r="G23" s="122"/>
    </row>
    <row r="24" spans="1:8" ht="14.1" customHeight="1">
      <c r="A24" s="753"/>
      <c r="B24" s="753">
        <v>5</v>
      </c>
      <c r="C24" s="782" t="s">
        <v>113</v>
      </c>
      <c r="D24" s="94"/>
      <c r="E24" s="122"/>
      <c r="F24" s="49" t="s">
        <v>176</v>
      </c>
      <c r="G24" s="122"/>
    </row>
    <row r="25" spans="1:8" ht="14.1" customHeight="1">
      <c r="A25" s="753"/>
      <c r="B25" s="753"/>
      <c r="C25" s="782"/>
      <c r="D25" s="125"/>
      <c r="E25" s="139"/>
      <c r="F25" s="42" t="s">
        <v>175</v>
      </c>
      <c r="G25" s="122"/>
    </row>
    <row r="26" spans="1:8" ht="14.1" customHeight="1">
      <c r="B26" s="753"/>
      <c r="C26" s="784"/>
      <c r="D26" s="122"/>
      <c r="E26" s="124"/>
      <c r="F26" s="42" t="s">
        <v>174</v>
      </c>
      <c r="G26" s="122"/>
    </row>
    <row r="27" spans="1:8" ht="14.1" customHeight="1">
      <c r="B27" s="753"/>
      <c r="C27" s="782"/>
      <c r="D27" s="122"/>
      <c r="E27" s="49" t="s">
        <v>176</v>
      </c>
      <c r="G27" s="122"/>
    </row>
    <row r="28" spans="1:8" ht="14.1" customHeight="1">
      <c r="A28" s="753"/>
      <c r="B28" s="753">
        <v>6</v>
      </c>
      <c r="C28" s="782" t="s">
        <v>153</v>
      </c>
      <c r="D28" s="119"/>
      <c r="E28" s="42" t="s">
        <v>175</v>
      </c>
      <c r="G28" s="122"/>
    </row>
    <row r="29" spans="1:8" ht="14.1" customHeight="1">
      <c r="A29" s="753"/>
      <c r="B29" s="753"/>
      <c r="C29" s="782"/>
      <c r="E29" s="42" t="s">
        <v>174</v>
      </c>
      <c r="G29" s="122"/>
      <c r="H29" s="120"/>
    </row>
    <row r="30" spans="1:8" ht="14.1" customHeight="1">
      <c r="B30" s="753"/>
      <c r="C30" s="784"/>
      <c r="G30" s="122"/>
      <c r="H30" s="130"/>
    </row>
    <row r="31" spans="1:8" ht="14.1" customHeight="1">
      <c r="B31" s="753"/>
      <c r="C31" s="782"/>
      <c r="G31" s="122"/>
      <c r="H31" s="49" t="s">
        <v>176</v>
      </c>
    </row>
    <row r="32" spans="1:8" ht="14.1" customHeight="1">
      <c r="A32" s="753"/>
      <c r="B32" s="753">
        <v>7</v>
      </c>
      <c r="C32" s="782" t="s">
        <v>162</v>
      </c>
      <c r="D32" s="94"/>
      <c r="G32" s="122"/>
      <c r="H32" s="42" t="s">
        <v>175</v>
      </c>
    </row>
    <row r="33" spans="1:8" ht="14.1" customHeight="1">
      <c r="A33" s="753"/>
      <c r="B33" s="753"/>
      <c r="C33" s="783"/>
      <c r="D33" s="125"/>
      <c r="E33" s="120"/>
      <c r="G33" s="122"/>
      <c r="H33" s="42" t="s">
        <v>174</v>
      </c>
    </row>
    <row r="34" spans="1:8" ht="14.1" customHeight="1">
      <c r="B34" s="753"/>
      <c r="C34" s="782"/>
      <c r="D34" s="122"/>
      <c r="E34" s="130"/>
      <c r="G34" s="122"/>
    </row>
    <row r="35" spans="1:8" ht="14.1" customHeight="1">
      <c r="B35" s="753"/>
      <c r="C35" s="782"/>
      <c r="D35" s="122"/>
      <c r="E35" s="141" t="s">
        <v>176</v>
      </c>
      <c r="G35" s="122"/>
    </row>
    <row r="36" spans="1:8" ht="14.1" customHeight="1">
      <c r="A36" s="753"/>
      <c r="B36" s="753">
        <v>8</v>
      </c>
      <c r="C36" s="782" t="s">
        <v>148</v>
      </c>
      <c r="D36" s="119"/>
      <c r="E36" s="140" t="s">
        <v>175</v>
      </c>
      <c r="F36" s="120"/>
      <c r="G36" s="122"/>
    </row>
    <row r="37" spans="1:8" ht="14.1" customHeight="1">
      <c r="A37" s="753"/>
      <c r="B37" s="753"/>
      <c r="C37" s="783"/>
      <c r="D37" s="117"/>
      <c r="E37" s="138" t="s">
        <v>174</v>
      </c>
      <c r="F37" s="130"/>
      <c r="G37" s="122"/>
    </row>
    <row r="38" spans="1:8" ht="14.1" customHeight="1">
      <c r="B38" s="753"/>
      <c r="C38" s="782"/>
      <c r="E38" s="122"/>
      <c r="F38" s="141" t="s">
        <v>176</v>
      </c>
      <c r="G38" s="122"/>
    </row>
    <row r="39" spans="1:8" ht="14.1" customHeight="1">
      <c r="B39" s="753"/>
      <c r="C39" s="782"/>
      <c r="E39" s="122"/>
      <c r="F39" s="140" t="s">
        <v>175</v>
      </c>
      <c r="G39" s="122"/>
    </row>
    <row r="40" spans="1:8" ht="14.1" customHeight="1">
      <c r="A40" s="753"/>
      <c r="B40" s="753">
        <v>9</v>
      </c>
      <c r="C40" s="782" t="s">
        <v>152</v>
      </c>
      <c r="D40" s="94"/>
      <c r="E40" s="119"/>
      <c r="F40" s="140" t="s">
        <v>174</v>
      </c>
      <c r="G40" s="122"/>
    </row>
    <row r="41" spans="1:8" ht="14.1" customHeight="1">
      <c r="A41" s="753"/>
      <c r="B41" s="753"/>
      <c r="C41" s="783"/>
      <c r="E41" s="49"/>
      <c r="F41" s="122"/>
      <c r="G41" s="122"/>
    </row>
    <row r="42" spans="1:8" ht="14.1" customHeight="1">
      <c r="B42" s="753"/>
      <c r="C42" s="782"/>
      <c r="E42" s="42"/>
      <c r="F42" s="122"/>
      <c r="G42" s="142"/>
    </row>
    <row r="43" spans="1:8" ht="14.1" customHeight="1">
      <c r="B43" s="753"/>
      <c r="C43" s="782"/>
      <c r="E43" s="42"/>
      <c r="F43" s="122"/>
      <c r="G43" s="127"/>
    </row>
    <row r="44" spans="1:8" ht="14.1" customHeight="1">
      <c r="A44" s="753"/>
      <c r="B44" s="753">
        <v>10</v>
      </c>
      <c r="C44" s="782" t="s">
        <v>177</v>
      </c>
      <c r="D44" s="94"/>
      <c r="F44" s="122"/>
      <c r="G44" s="49" t="s">
        <v>176</v>
      </c>
    </row>
    <row r="45" spans="1:8" ht="14.1" customHeight="1">
      <c r="A45" s="753"/>
      <c r="B45" s="753"/>
      <c r="C45" s="783"/>
      <c r="D45" s="125"/>
      <c r="E45" s="120"/>
      <c r="F45" s="122"/>
      <c r="G45" s="42" t="s">
        <v>175</v>
      </c>
    </row>
    <row r="46" spans="1:8" ht="14.1" customHeight="1">
      <c r="B46" s="753"/>
      <c r="C46" s="782"/>
      <c r="D46" s="122"/>
      <c r="E46" s="130"/>
      <c r="F46" s="122"/>
      <c r="G46" s="42" t="s">
        <v>174</v>
      </c>
    </row>
    <row r="47" spans="1:8" ht="14.1" customHeight="1">
      <c r="B47" s="753"/>
      <c r="C47" s="782"/>
      <c r="D47" s="122"/>
      <c r="E47" s="141" t="s">
        <v>176</v>
      </c>
      <c r="F47" s="122"/>
    </row>
    <row r="48" spans="1:8" ht="14.1" customHeight="1">
      <c r="A48" s="753"/>
      <c r="B48" s="753">
        <v>11</v>
      </c>
      <c r="C48" s="782" t="s">
        <v>116</v>
      </c>
      <c r="D48" s="119"/>
      <c r="E48" s="140" t="s">
        <v>175</v>
      </c>
      <c r="F48" s="139"/>
    </row>
    <row r="49" spans="1:6" ht="14.1" customHeight="1">
      <c r="A49" s="753"/>
      <c r="B49" s="753"/>
      <c r="C49" s="782"/>
      <c r="D49" s="117"/>
      <c r="E49" s="138" t="s">
        <v>174</v>
      </c>
      <c r="F49" s="123"/>
    </row>
    <row r="50" spans="1:6" ht="14.1" customHeight="1">
      <c r="B50" s="753"/>
      <c r="C50" s="784"/>
      <c r="E50" s="122"/>
      <c r="F50" s="49" t="s">
        <v>176</v>
      </c>
    </row>
    <row r="51" spans="1:6" ht="14.1" customHeight="1">
      <c r="B51" s="753"/>
      <c r="C51" s="782"/>
      <c r="E51" s="122"/>
      <c r="F51" s="42" t="s">
        <v>175</v>
      </c>
    </row>
    <row r="52" spans="1:6" ht="14.1" customHeight="1">
      <c r="A52" s="753"/>
      <c r="B52" s="753">
        <v>12</v>
      </c>
      <c r="C52" s="782" t="s">
        <v>150</v>
      </c>
      <c r="D52" s="94"/>
      <c r="E52" s="119"/>
      <c r="F52" s="42" t="s">
        <v>174</v>
      </c>
    </row>
    <row r="53" spans="1:6" ht="14.1" customHeight="1">
      <c r="A53" s="753"/>
      <c r="B53" s="753"/>
      <c r="C53" s="782"/>
      <c r="E53" s="42"/>
    </row>
    <row r="54" spans="1:6" ht="14.1" customHeight="1">
      <c r="B54" s="753"/>
      <c r="C54" s="784"/>
      <c r="E54" s="42"/>
    </row>
    <row r="55" spans="1:6" ht="14.1" customHeight="1">
      <c r="B55" s="753"/>
      <c r="C55" s="782"/>
      <c r="E55" s="42"/>
    </row>
    <row r="56" spans="1:6" ht="9.9499999999999993" customHeight="1"/>
    <row r="57" spans="1:6" ht="9.9499999999999993" customHeight="1"/>
    <row r="58" spans="1:6" ht="9.9499999999999993" customHeight="1"/>
    <row r="59" spans="1:6" ht="9.9499999999999993" customHeight="1"/>
    <row r="60" spans="1:6" ht="9.9499999999999993" customHeight="1"/>
    <row r="61" spans="1:6" ht="9.9499999999999993" customHeight="1"/>
    <row r="62" spans="1:6" ht="9.9499999999999993" customHeight="1"/>
    <row r="63" spans="1:6" ht="9.9499999999999993" customHeight="1"/>
    <row r="64" spans="1:6" ht="9.9499999999999993" customHeight="1"/>
    <row r="65" s="35" customFormat="1" ht="9.9499999999999993" customHeight="1"/>
    <row r="66" s="35" customFormat="1" ht="9.9499999999999993" customHeight="1"/>
    <row r="67" s="35" customFormat="1" ht="9.9499999999999993" customHeight="1"/>
    <row r="68" s="35" customFormat="1" ht="9.9499999999999993" customHeight="1"/>
    <row r="69" s="35" customFormat="1" ht="9.9499999999999993" customHeight="1"/>
    <row r="70" s="35" customFormat="1" ht="9.9499999999999993" customHeight="1"/>
    <row r="71" s="35" customFormat="1" ht="9.9499999999999993" customHeight="1"/>
    <row r="72" s="35" customFormat="1" ht="9.9499999999999993" customHeight="1"/>
    <row r="73" s="35" customFormat="1" ht="9.9499999999999993" customHeight="1"/>
    <row r="74" s="35" customFormat="1" ht="9.9499999999999993" customHeight="1"/>
    <row r="75" s="35" customFormat="1" ht="9.9499999999999993" customHeight="1"/>
    <row r="76" s="35" customFormat="1" ht="9.9499999999999993" customHeight="1"/>
    <row r="77" s="35" customFormat="1" ht="9.9499999999999993" customHeight="1"/>
    <row r="78" s="35" customFormat="1" ht="9.9499999999999993" customHeight="1"/>
    <row r="79" s="35" customFormat="1" ht="9.9499999999999993" customHeight="1"/>
    <row r="80" s="35" customFormat="1" ht="9.9499999999999993" customHeight="1"/>
    <row r="81" s="35" customFormat="1" ht="9.9499999999999993" customHeight="1"/>
    <row r="82" s="35" customFormat="1" ht="9.9499999999999993" customHeight="1"/>
    <row r="83" s="35" customFormat="1" ht="9.9499999999999993" customHeight="1"/>
    <row r="84" s="35" customFormat="1" ht="9.9499999999999993" customHeight="1"/>
    <row r="85" s="35" customFormat="1" ht="9.9499999999999993" customHeight="1"/>
    <row r="86" s="35" customFormat="1" ht="9.9499999999999993" customHeight="1"/>
    <row r="87" s="35" customFormat="1" ht="9.9499999999999993" customHeight="1"/>
  </sheetData>
  <mergeCells count="65">
    <mergeCell ref="C1:H1"/>
    <mergeCell ref="E2:I2"/>
    <mergeCell ref="A4:A5"/>
    <mergeCell ref="B6:B7"/>
    <mergeCell ref="C6:C7"/>
    <mergeCell ref="A8:A9"/>
    <mergeCell ref="B8:B9"/>
    <mergeCell ref="C8:C9"/>
    <mergeCell ref="B10:B11"/>
    <mergeCell ref="C10:C11"/>
    <mergeCell ref="A12:A13"/>
    <mergeCell ref="B12:B13"/>
    <mergeCell ref="C12:C13"/>
    <mergeCell ref="B14:B15"/>
    <mergeCell ref="C14:C15"/>
    <mergeCell ref="A16:A17"/>
    <mergeCell ref="B16:B17"/>
    <mergeCell ref="C16:C17"/>
    <mergeCell ref="B18:B19"/>
    <mergeCell ref="C18:C19"/>
    <mergeCell ref="A20:A21"/>
    <mergeCell ref="B20:B21"/>
    <mergeCell ref="C20:C21"/>
    <mergeCell ref="B22:B23"/>
    <mergeCell ref="C22:C23"/>
    <mergeCell ref="A24:A25"/>
    <mergeCell ref="B24:B25"/>
    <mergeCell ref="C24:C25"/>
    <mergeCell ref="B26:B27"/>
    <mergeCell ref="C26:C27"/>
    <mergeCell ref="A28:A29"/>
    <mergeCell ref="B28:B29"/>
    <mergeCell ref="C28:C29"/>
    <mergeCell ref="B30:B31"/>
    <mergeCell ref="C30:C31"/>
    <mergeCell ref="A32:A33"/>
    <mergeCell ref="B32:B33"/>
    <mergeCell ref="C32:C33"/>
    <mergeCell ref="B34:B35"/>
    <mergeCell ref="C34:C35"/>
    <mergeCell ref="A36:A37"/>
    <mergeCell ref="B36:B37"/>
    <mergeCell ref="C36:C37"/>
    <mergeCell ref="B38:B39"/>
    <mergeCell ref="C38:C39"/>
    <mergeCell ref="B50:B51"/>
    <mergeCell ref="C50:C51"/>
    <mergeCell ref="A40:A41"/>
    <mergeCell ref="B40:B41"/>
    <mergeCell ref="C40:C41"/>
    <mergeCell ref="B42:B43"/>
    <mergeCell ref="C42:C43"/>
    <mergeCell ref="A44:A45"/>
    <mergeCell ref="B44:B45"/>
    <mergeCell ref="C44:C45"/>
    <mergeCell ref="B46:B47"/>
    <mergeCell ref="C46:C47"/>
    <mergeCell ref="A48:A49"/>
    <mergeCell ref="B48:B49"/>
    <mergeCell ref="C48:C49"/>
    <mergeCell ref="A52:A53"/>
    <mergeCell ref="B52:B53"/>
    <mergeCell ref="C52:C53"/>
    <mergeCell ref="B54:B55"/>
    <mergeCell ref="C54:C55"/>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9A04B-F9B3-47E0-94A7-8A64D3C70F04}">
  <dimension ref="A1:IV43"/>
  <sheetViews>
    <sheetView view="pageBreakPreview" zoomScale="60" zoomScaleNormal="50" workbookViewId="0">
      <selection sqref="A1:M1"/>
    </sheetView>
  </sheetViews>
  <sheetFormatPr defaultRowHeight="17.25"/>
  <cols>
    <col min="1" max="1" width="5.25" style="144" customWidth="1"/>
    <col min="2" max="2" width="4.25" style="144" customWidth="1"/>
    <col min="3" max="6" width="19.25" style="144" customWidth="1"/>
    <col min="7" max="7" width="6.875" style="144" customWidth="1"/>
    <col min="8" max="8" width="16.375" style="144" customWidth="1"/>
    <col min="9" max="9" width="2.875" style="144" customWidth="1"/>
    <col min="10" max="10" width="18.5" style="144" customWidth="1"/>
    <col min="11" max="12" width="18.5" style="91" customWidth="1"/>
    <col min="13" max="13" width="18.5" style="144" customWidth="1"/>
    <col min="14" max="16384" width="9" style="144"/>
  </cols>
  <sheetData>
    <row r="1" spans="1:256" ht="34.5" customHeight="1">
      <c r="A1" s="787" t="s">
        <v>215</v>
      </c>
      <c r="B1" s="787"/>
      <c r="C1" s="787"/>
      <c r="D1" s="787"/>
      <c r="E1" s="787"/>
      <c r="F1" s="787"/>
      <c r="G1" s="787"/>
      <c r="H1" s="787"/>
      <c r="I1" s="787"/>
      <c r="J1" s="787"/>
      <c r="K1" s="787"/>
      <c r="L1" s="787"/>
      <c r="M1" s="787"/>
    </row>
    <row r="2" spans="1:256" ht="28.5">
      <c r="A2" s="788" t="s">
        <v>214</v>
      </c>
      <c r="B2" s="788"/>
      <c r="C2" s="788"/>
      <c r="D2" s="788"/>
      <c r="E2" s="788"/>
      <c r="F2" s="788"/>
      <c r="G2" s="788"/>
      <c r="H2" s="788"/>
      <c r="I2" s="788"/>
      <c r="J2" s="788"/>
      <c r="K2" s="788"/>
      <c r="L2" s="788"/>
      <c r="M2" s="788"/>
    </row>
    <row r="4" spans="1:256" ht="34.5" customHeight="1"/>
    <row r="5" spans="1:256" ht="39.75" customHeight="1"/>
    <row r="6" spans="1:256" ht="25.5">
      <c r="A6" s="159">
        <v>1</v>
      </c>
      <c r="B6" s="159"/>
      <c r="C6" s="176" t="s">
        <v>213</v>
      </c>
      <c r="D6" s="158"/>
      <c r="E6" s="158"/>
      <c r="F6" s="158"/>
      <c r="G6" s="158"/>
      <c r="H6" s="159">
        <v>2</v>
      </c>
      <c r="I6" s="159"/>
      <c r="J6" s="176" t="s">
        <v>212</v>
      </c>
      <c r="K6" s="164"/>
      <c r="L6" s="164"/>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c r="IR6" s="158"/>
      <c r="IS6" s="158"/>
      <c r="IT6" s="158"/>
      <c r="IU6" s="158"/>
      <c r="IV6" s="158"/>
    </row>
    <row r="8" spans="1:256" ht="24">
      <c r="C8" s="174" t="s">
        <v>211</v>
      </c>
      <c r="D8" s="173">
        <v>1</v>
      </c>
      <c r="E8" s="173">
        <v>2</v>
      </c>
      <c r="F8" s="173">
        <v>3</v>
      </c>
      <c r="G8" s="175"/>
      <c r="H8" s="175"/>
      <c r="I8" s="175"/>
      <c r="J8" s="174" t="s">
        <v>11</v>
      </c>
      <c r="K8" s="173">
        <v>1</v>
      </c>
      <c r="L8" s="173">
        <v>2</v>
      </c>
      <c r="M8" s="173">
        <v>3</v>
      </c>
    </row>
    <row r="9" spans="1:256" ht="24.75" customHeight="1">
      <c r="C9" s="174" t="s">
        <v>210</v>
      </c>
      <c r="D9" s="173"/>
      <c r="E9" s="173"/>
      <c r="F9" s="173"/>
      <c r="G9" s="175"/>
      <c r="H9" s="175"/>
      <c r="I9" s="175"/>
      <c r="J9" s="174" t="s">
        <v>1</v>
      </c>
      <c r="K9" s="173">
        <v>8</v>
      </c>
      <c r="L9" s="173">
        <v>7</v>
      </c>
      <c r="M9" s="173">
        <v>6</v>
      </c>
    </row>
    <row r="10" spans="1:256" ht="24">
      <c r="C10" s="174" t="s">
        <v>1</v>
      </c>
      <c r="D10" s="173"/>
      <c r="E10" s="173"/>
      <c r="F10" s="173"/>
      <c r="G10" s="175"/>
      <c r="H10" s="175"/>
      <c r="I10" s="175"/>
      <c r="J10" s="174" t="s">
        <v>19</v>
      </c>
      <c r="K10" s="173"/>
      <c r="L10" s="173"/>
      <c r="M10" s="173"/>
    </row>
    <row r="11" spans="1:256" ht="24" customHeight="1">
      <c r="C11" s="175"/>
      <c r="D11" s="175"/>
      <c r="E11" s="175"/>
      <c r="F11" s="175"/>
      <c r="G11" s="175"/>
      <c r="H11" s="175"/>
      <c r="I11" s="175"/>
      <c r="J11" s="174" t="s">
        <v>18</v>
      </c>
      <c r="K11" s="173"/>
      <c r="L11" s="173"/>
      <c r="M11" s="172"/>
    </row>
    <row r="14" spans="1:256" ht="25.5">
      <c r="A14" s="159">
        <v>3</v>
      </c>
      <c r="B14" s="159"/>
      <c r="C14" s="159" t="s">
        <v>209</v>
      </c>
      <c r="D14" s="158"/>
      <c r="E14" s="158"/>
      <c r="F14" s="158"/>
      <c r="G14" s="158"/>
      <c r="H14" s="158"/>
      <c r="I14" s="158"/>
      <c r="J14" s="158"/>
      <c r="K14" s="164"/>
      <c r="L14" s="164"/>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8"/>
      <c r="IL14" s="158"/>
      <c r="IM14" s="158"/>
      <c r="IN14" s="158"/>
      <c r="IO14" s="158"/>
      <c r="IP14" s="158"/>
      <c r="IQ14" s="158"/>
      <c r="IR14" s="158"/>
      <c r="IS14" s="158"/>
      <c r="IT14" s="158"/>
      <c r="IU14" s="158"/>
      <c r="IV14" s="158"/>
    </row>
    <row r="16" spans="1:256" ht="24">
      <c r="A16" s="148"/>
      <c r="B16" s="148"/>
      <c r="C16" s="160" t="s">
        <v>208</v>
      </c>
      <c r="D16" s="148"/>
      <c r="E16" s="148"/>
      <c r="F16" s="148"/>
      <c r="G16" s="148"/>
      <c r="H16" s="148"/>
      <c r="I16" s="148"/>
      <c r="J16" s="160" t="s">
        <v>207</v>
      </c>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row>
    <row r="17" spans="1:256">
      <c r="K17" s="144"/>
      <c r="L17" s="144"/>
    </row>
    <row r="18" spans="1:256" ht="24">
      <c r="A18" s="91"/>
      <c r="B18" s="91"/>
      <c r="C18" s="171"/>
      <c r="D18" s="150" t="s">
        <v>162</v>
      </c>
      <c r="E18" s="150" t="s">
        <v>155</v>
      </c>
      <c r="F18" s="150" t="s">
        <v>177</v>
      </c>
      <c r="G18" s="91"/>
      <c r="H18" s="147"/>
      <c r="I18" s="147"/>
      <c r="J18" s="171"/>
      <c r="K18" s="150" t="s">
        <v>162</v>
      </c>
      <c r="L18" s="150" t="s">
        <v>155</v>
      </c>
      <c r="M18" s="150" t="s">
        <v>177</v>
      </c>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pans="1:256" ht="24">
      <c r="C19" s="150" t="str">
        <f>D18</f>
        <v>岐阜市</v>
      </c>
      <c r="D19" s="169"/>
      <c r="E19" s="150" t="s">
        <v>186</v>
      </c>
      <c r="F19" s="150" t="s">
        <v>196</v>
      </c>
      <c r="G19" s="168"/>
      <c r="H19" s="148"/>
      <c r="I19" s="148"/>
      <c r="J19" s="150" t="str">
        <f>K18</f>
        <v>岐阜市</v>
      </c>
      <c r="K19" s="170"/>
      <c r="L19" s="150" t="s">
        <v>193</v>
      </c>
      <c r="M19" s="150" t="s">
        <v>189</v>
      </c>
    </row>
    <row r="20" spans="1:256" ht="24">
      <c r="C20" s="150" t="str">
        <f>E18</f>
        <v>可児市</v>
      </c>
      <c r="D20" s="150"/>
      <c r="E20" s="169"/>
      <c r="F20" s="150" t="s">
        <v>191</v>
      </c>
      <c r="G20" s="168"/>
      <c r="H20" s="793"/>
      <c r="I20" s="148"/>
      <c r="J20" s="150" t="str">
        <f>L18</f>
        <v>可児市</v>
      </c>
      <c r="K20" s="167"/>
      <c r="L20" s="169"/>
      <c r="M20" s="150" t="s">
        <v>183</v>
      </c>
    </row>
    <row r="21" spans="1:256" ht="24">
      <c r="C21" s="150" t="str">
        <f>F18</f>
        <v>各務原市</v>
      </c>
      <c r="D21" s="150"/>
      <c r="E21" s="150"/>
      <c r="F21" s="169"/>
      <c r="G21" s="168"/>
      <c r="H21" s="793"/>
      <c r="I21" s="148"/>
      <c r="J21" s="150" t="str">
        <f>M18</f>
        <v>各務原市</v>
      </c>
      <c r="K21" s="167"/>
      <c r="L21" s="166"/>
      <c r="M21" s="165"/>
    </row>
    <row r="22" spans="1:256" ht="25.5">
      <c r="C22" s="794"/>
      <c r="D22" s="794"/>
      <c r="E22" s="794"/>
      <c r="F22" s="794"/>
      <c r="G22" s="158"/>
      <c r="H22" s="158"/>
      <c r="I22" s="158"/>
      <c r="J22" s="794"/>
      <c r="K22" s="794"/>
      <c r="L22" s="794"/>
      <c r="M22" s="794"/>
    </row>
    <row r="23" spans="1:256" ht="24">
      <c r="D23" s="163"/>
      <c r="E23" s="162"/>
      <c r="H23" s="148"/>
      <c r="I23" s="148"/>
      <c r="J23" s="148"/>
      <c r="K23" s="161"/>
      <c r="L23" s="160"/>
    </row>
    <row r="25" spans="1:256" ht="25.5">
      <c r="A25" s="159">
        <v>4</v>
      </c>
      <c r="B25" s="159"/>
      <c r="C25" s="159" t="s">
        <v>206</v>
      </c>
      <c r="D25" s="159" t="s">
        <v>205</v>
      </c>
      <c r="E25" s="159"/>
      <c r="F25" s="158"/>
      <c r="G25" s="158"/>
      <c r="H25" s="158"/>
      <c r="I25" s="158"/>
      <c r="J25" s="158"/>
      <c r="K25" s="795" t="s">
        <v>204</v>
      </c>
      <c r="L25" s="795"/>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c r="GW25" s="158"/>
      <c r="GX25" s="158"/>
      <c r="GY25" s="158"/>
      <c r="GZ25" s="158"/>
      <c r="HA25" s="158"/>
      <c r="HB25" s="158"/>
      <c r="HC25" s="158"/>
      <c r="HD25" s="158"/>
      <c r="HE25" s="158"/>
      <c r="HF25" s="158"/>
      <c r="HG25" s="158"/>
      <c r="HH25" s="158"/>
      <c r="HI25" s="158"/>
      <c r="HJ25" s="158"/>
      <c r="HK25" s="158"/>
      <c r="HL25" s="158"/>
      <c r="HM25" s="158"/>
      <c r="HN25" s="158"/>
      <c r="HO25" s="158"/>
      <c r="HP25" s="158"/>
      <c r="HQ25" s="158"/>
      <c r="HR25" s="158"/>
      <c r="HS25" s="158"/>
      <c r="HT25" s="158"/>
      <c r="HU25" s="158"/>
      <c r="HV25" s="158"/>
      <c r="HW25" s="158"/>
      <c r="HX25" s="158"/>
      <c r="HY25" s="158"/>
      <c r="HZ25" s="158"/>
      <c r="IA25" s="158"/>
      <c r="IB25" s="158"/>
      <c r="IC25" s="158"/>
      <c r="ID25" s="158"/>
      <c r="IE25" s="158"/>
      <c r="IF25" s="158"/>
      <c r="IG25" s="158"/>
      <c r="IH25" s="158"/>
      <c r="II25" s="158"/>
      <c r="IJ25" s="158"/>
      <c r="IK25" s="158"/>
      <c r="IL25" s="158"/>
      <c r="IM25" s="158"/>
      <c r="IN25" s="158"/>
      <c r="IO25" s="158"/>
      <c r="IP25" s="158"/>
      <c r="IQ25" s="158"/>
      <c r="IR25" s="158"/>
      <c r="IS25" s="158"/>
      <c r="IT25" s="158"/>
      <c r="IU25" s="158"/>
      <c r="IV25" s="158"/>
    </row>
    <row r="26" spans="1:256" ht="18" thickBot="1"/>
    <row r="27" spans="1:256" ht="24">
      <c r="B27" s="150"/>
      <c r="C27" s="150" t="s">
        <v>203</v>
      </c>
      <c r="D27" s="150" t="s">
        <v>202</v>
      </c>
      <c r="E27" s="789"/>
      <c r="F27" s="789"/>
      <c r="G27" s="789"/>
      <c r="H27" s="789"/>
      <c r="I27" s="149"/>
      <c r="J27" s="148"/>
      <c r="K27" s="157" t="s">
        <v>201</v>
      </c>
      <c r="L27" s="156"/>
    </row>
    <row r="28" spans="1:256" ht="24">
      <c r="B28" s="150"/>
      <c r="C28" s="150" t="s">
        <v>200</v>
      </c>
      <c r="D28" s="150"/>
      <c r="E28" s="789" t="s">
        <v>199</v>
      </c>
      <c r="F28" s="789"/>
      <c r="G28" s="789"/>
      <c r="H28" s="789"/>
      <c r="I28" s="149"/>
      <c r="J28" s="148"/>
      <c r="K28" s="155" t="s">
        <v>198</v>
      </c>
      <c r="L28" s="154"/>
    </row>
    <row r="29" spans="1:256" ht="24.75" thickBot="1">
      <c r="B29" s="150">
        <v>1</v>
      </c>
      <c r="C29" s="150" t="s">
        <v>197</v>
      </c>
      <c r="D29" s="150" t="s">
        <v>196</v>
      </c>
      <c r="E29" s="789" t="s">
        <v>188</v>
      </c>
      <c r="F29" s="789"/>
      <c r="G29" s="789"/>
      <c r="H29" s="789"/>
      <c r="I29" s="149"/>
      <c r="J29" s="148"/>
      <c r="K29" s="153" t="s">
        <v>195</v>
      </c>
      <c r="L29" s="152"/>
    </row>
    <row r="30" spans="1:256" ht="24">
      <c r="B30" s="150">
        <v>2</v>
      </c>
      <c r="C30" s="150" t="s">
        <v>194</v>
      </c>
      <c r="D30" s="150" t="s">
        <v>193</v>
      </c>
      <c r="E30" s="789" t="s">
        <v>185</v>
      </c>
      <c r="F30" s="789"/>
      <c r="G30" s="789"/>
      <c r="H30" s="789"/>
      <c r="I30" s="149"/>
      <c r="J30" s="148"/>
      <c r="K30" s="147"/>
      <c r="L30" s="147"/>
    </row>
    <row r="31" spans="1:256" ht="24">
      <c r="B31" s="150">
        <v>3</v>
      </c>
      <c r="C31" s="150" t="s">
        <v>192</v>
      </c>
      <c r="D31" s="150" t="s">
        <v>191</v>
      </c>
      <c r="E31" s="790" t="s">
        <v>182</v>
      </c>
      <c r="F31" s="791"/>
      <c r="G31" s="791"/>
      <c r="H31" s="792"/>
      <c r="I31" s="149"/>
      <c r="J31" s="148"/>
      <c r="K31" s="147"/>
      <c r="L31" s="147"/>
    </row>
    <row r="32" spans="1:256" ht="24">
      <c r="B32" s="150">
        <v>4</v>
      </c>
      <c r="C32" s="150" t="s">
        <v>190</v>
      </c>
      <c r="D32" s="150" t="s">
        <v>189</v>
      </c>
      <c r="E32" s="789" t="s">
        <v>188</v>
      </c>
      <c r="F32" s="789"/>
      <c r="G32" s="789"/>
      <c r="H32" s="789"/>
      <c r="I32" s="149"/>
      <c r="J32" s="148"/>
      <c r="K32" s="147"/>
      <c r="L32" s="147"/>
    </row>
    <row r="33" spans="2:13" ht="24">
      <c r="B33" s="150">
        <v>5</v>
      </c>
      <c r="C33" s="150" t="s">
        <v>187</v>
      </c>
      <c r="D33" s="150" t="s">
        <v>186</v>
      </c>
      <c r="E33" s="789" t="s">
        <v>185</v>
      </c>
      <c r="F33" s="789"/>
      <c r="G33" s="789"/>
      <c r="H33" s="789"/>
      <c r="I33" s="149"/>
      <c r="J33" s="148"/>
      <c r="K33" s="147"/>
      <c r="L33" s="147"/>
    </row>
    <row r="34" spans="2:13" ht="24">
      <c r="B34" s="150">
        <v>6</v>
      </c>
      <c r="C34" s="150" t="s">
        <v>184</v>
      </c>
      <c r="D34" s="150" t="s">
        <v>183</v>
      </c>
      <c r="E34" s="790" t="s">
        <v>182</v>
      </c>
      <c r="F34" s="791"/>
      <c r="G34" s="791"/>
      <c r="H34" s="792"/>
      <c r="I34" s="149"/>
      <c r="J34" s="148"/>
      <c r="K34" s="147"/>
      <c r="L34" s="147"/>
    </row>
    <row r="35" spans="2:13" ht="28.5">
      <c r="B35" s="150"/>
      <c r="C35" s="151">
        <v>0.52083333333333337</v>
      </c>
      <c r="D35" s="150"/>
      <c r="E35" s="790" t="s">
        <v>181</v>
      </c>
      <c r="F35" s="791"/>
      <c r="G35" s="791"/>
      <c r="H35" s="792"/>
      <c r="I35" s="149"/>
      <c r="J35" s="148"/>
      <c r="K35" s="147"/>
      <c r="L35" s="147"/>
    </row>
    <row r="38" spans="2:13" ht="25.5" customHeight="1" thickBot="1">
      <c r="K38" s="100" t="s">
        <v>68</v>
      </c>
      <c r="L38" s="777" t="s">
        <v>180</v>
      </c>
      <c r="M38" s="777"/>
    </row>
    <row r="39" spans="2:13" ht="24.95" customHeight="1" thickBot="1">
      <c r="K39" s="100" t="s">
        <v>66</v>
      </c>
      <c r="L39" s="781"/>
      <c r="M39" s="781"/>
    </row>
    <row r="40" spans="2:13" ht="24.95" customHeight="1" thickBot="1">
      <c r="K40" s="100" t="s">
        <v>64</v>
      </c>
      <c r="L40" s="777" t="s">
        <v>61</v>
      </c>
      <c r="M40" s="777"/>
    </row>
    <row r="41" spans="2:13" ht="24.95" customHeight="1" thickBot="1">
      <c r="K41" s="100" t="s">
        <v>63</v>
      </c>
      <c r="L41" s="777" t="s">
        <v>61</v>
      </c>
      <c r="M41" s="777"/>
    </row>
    <row r="42" spans="2:13" ht="24.95" customHeight="1" thickBot="1">
      <c r="K42" s="146" t="s">
        <v>62</v>
      </c>
      <c r="L42" s="777" t="s">
        <v>61</v>
      </c>
      <c r="M42" s="777"/>
    </row>
    <row r="43" spans="2:13">
      <c r="C43" s="145"/>
    </row>
  </sheetData>
  <mergeCells count="22">
    <mergeCell ref="E33:H33"/>
    <mergeCell ref="E35:H35"/>
    <mergeCell ref="E29:H29"/>
    <mergeCell ref="L22:M22"/>
    <mergeCell ref="K25:L25"/>
    <mergeCell ref="E27:H27"/>
    <mergeCell ref="E28:H28"/>
    <mergeCell ref="E34:H34"/>
    <mergeCell ref="L38:M38"/>
    <mergeCell ref="L39:M39"/>
    <mergeCell ref="L40:M40"/>
    <mergeCell ref="L41:M41"/>
    <mergeCell ref="L42:M42"/>
    <mergeCell ref="A1:M1"/>
    <mergeCell ref="A2:M2"/>
    <mergeCell ref="E30:H30"/>
    <mergeCell ref="E31:H31"/>
    <mergeCell ref="E32:H32"/>
    <mergeCell ref="H20:H21"/>
    <mergeCell ref="C22:D22"/>
    <mergeCell ref="E22:F22"/>
    <mergeCell ref="J22:K22"/>
  </mergeCells>
  <phoneticPr fontId="3"/>
  <pageMargins left="0.7" right="0.7" top="0.75" bottom="0.75" header="0.3" footer="0.3"/>
  <pageSetup paperSize="9" scale="4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4156-2FF6-42A9-84E2-8F9FC5D094FB}">
  <dimension ref="A1:M50"/>
  <sheetViews>
    <sheetView view="pageBreakPreview" zoomScale="60" zoomScaleNormal="100" workbookViewId="0">
      <selection sqref="A1:J1"/>
    </sheetView>
  </sheetViews>
  <sheetFormatPr defaultRowHeight="13.5"/>
  <cols>
    <col min="1" max="1" width="9" style="177"/>
    <col min="2" max="2" width="10.75" style="178" customWidth="1"/>
    <col min="3" max="3" width="14" style="178" customWidth="1"/>
    <col min="4" max="4" width="11.125" style="178" customWidth="1"/>
    <col min="5" max="5" width="7.5" style="178" customWidth="1"/>
    <col min="6" max="6" width="3.625" style="178" customWidth="1"/>
    <col min="7" max="7" width="7.5" style="178" customWidth="1"/>
    <col min="8" max="8" width="12.75" style="178" customWidth="1"/>
    <col min="9" max="9" width="14.625" style="178" customWidth="1"/>
    <col min="10" max="16384" width="9" style="177"/>
  </cols>
  <sheetData>
    <row r="1" spans="1:13" ht="24.75" customHeight="1">
      <c r="A1" s="799" t="s">
        <v>215</v>
      </c>
      <c r="B1" s="799"/>
      <c r="C1" s="799"/>
      <c r="D1" s="799"/>
      <c r="E1" s="799"/>
      <c r="F1" s="799"/>
      <c r="G1" s="799"/>
      <c r="H1" s="799"/>
      <c r="I1" s="799"/>
      <c r="J1" s="799"/>
      <c r="K1" s="185"/>
      <c r="L1" s="185"/>
      <c r="M1" s="185"/>
    </row>
    <row r="2" spans="1:13" ht="18.75" customHeight="1">
      <c r="H2" s="800" t="s">
        <v>232</v>
      </c>
      <c r="I2" s="800"/>
      <c r="J2" s="800"/>
    </row>
    <row r="3" spans="1:13" s="184" customFormat="1" ht="21.75" customHeight="1">
      <c r="B3" s="801" t="s">
        <v>231</v>
      </c>
      <c r="C3" s="801"/>
      <c r="D3" s="801"/>
      <c r="E3" s="801"/>
      <c r="F3" s="801"/>
      <c r="G3" s="801"/>
      <c r="H3" s="801"/>
      <c r="I3" s="801"/>
      <c r="J3" s="801"/>
    </row>
    <row r="4" spans="1:13" ht="6.75" customHeight="1"/>
    <row r="5" spans="1:13" ht="20.25" customHeight="1">
      <c r="B5" s="181" t="s">
        <v>230</v>
      </c>
      <c r="C5" s="183">
        <v>0.39583333333333331</v>
      </c>
      <c r="D5" s="182"/>
      <c r="H5" s="181" t="s">
        <v>202</v>
      </c>
      <c r="I5" s="181" t="s">
        <v>229</v>
      </c>
    </row>
    <row r="6" spans="1:13" ht="20.25" customHeight="1"/>
    <row r="7" spans="1:13" ht="20.25" customHeight="1"/>
    <row r="8" spans="1:13" ht="20.25" customHeight="1">
      <c r="C8" s="796" t="s">
        <v>162</v>
      </c>
      <c r="D8" s="797" t="str">
        <f>IF(E8="","",E8+E10)</f>
        <v/>
      </c>
      <c r="E8" s="180"/>
      <c r="F8" s="147" t="s">
        <v>216</v>
      </c>
      <c r="G8" s="147"/>
      <c r="H8" s="798" t="str">
        <f>IF(G8="","",G8+G10)</f>
        <v/>
      </c>
      <c r="I8" s="796" t="s">
        <v>177</v>
      </c>
    </row>
    <row r="9" spans="1:13" ht="20.25" customHeight="1">
      <c r="C9" s="796"/>
      <c r="D9" s="798"/>
      <c r="E9" s="147"/>
      <c r="F9" s="147"/>
      <c r="G9" s="147"/>
      <c r="H9" s="798"/>
      <c r="I9" s="796"/>
    </row>
    <row r="10" spans="1:13" ht="20.25" customHeight="1">
      <c r="C10" s="796"/>
      <c r="D10" s="798"/>
      <c r="E10" s="147"/>
      <c r="F10" s="147" t="s">
        <v>216</v>
      </c>
      <c r="G10" s="147"/>
      <c r="H10" s="798"/>
      <c r="I10" s="796"/>
    </row>
    <row r="11" spans="1:13" ht="20.25" customHeight="1"/>
    <row r="13" spans="1:13" ht="20.25" customHeight="1">
      <c r="B13" s="181" t="s">
        <v>228</v>
      </c>
      <c r="C13" s="183">
        <v>0.41666666666666669</v>
      </c>
      <c r="D13" s="182"/>
      <c r="H13" s="181" t="s">
        <v>202</v>
      </c>
      <c r="I13" s="181" t="s">
        <v>227</v>
      </c>
    </row>
    <row r="14" spans="1:13" ht="20.25" customHeight="1"/>
    <row r="15" spans="1:13" ht="20.25" customHeight="1"/>
    <row r="16" spans="1:13" ht="20.25" customHeight="1">
      <c r="C16" s="796" t="s">
        <v>222</v>
      </c>
      <c r="D16" s="797" t="str">
        <f>IF(E16="","",E16+E18)</f>
        <v/>
      </c>
      <c r="E16" s="180"/>
      <c r="F16" s="147" t="s">
        <v>216</v>
      </c>
      <c r="G16" s="147"/>
      <c r="H16" s="798" t="str">
        <f>IF(G16="","",G16+G18)</f>
        <v/>
      </c>
      <c r="I16" s="796" t="s">
        <v>155</v>
      </c>
    </row>
    <row r="17" spans="2:9" ht="20.25" customHeight="1">
      <c r="C17" s="796"/>
      <c r="D17" s="798"/>
      <c r="E17" s="147"/>
      <c r="F17" s="147"/>
      <c r="G17" s="147"/>
      <c r="H17" s="798"/>
      <c r="I17" s="796"/>
    </row>
    <row r="18" spans="2:9" ht="20.25" customHeight="1">
      <c r="C18" s="796"/>
      <c r="D18" s="798"/>
      <c r="E18" s="147"/>
      <c r="F18" s="147" t="s">
        <v>216</v>
      </c>
      <c r="G18" s="147"/>
      <c r="H18" s="798"/>
      <c r="I18" s="796"/>
    </row>
    <row r="19" spans="2:9" ht="20.25" customHeight="1"/>
    <row r="21" spans="2:9" ht="21" customHeight="1">
      <c r="B21" s="181" t="s">
        <v>226</v>
      </c>
      <c r="C21" s="183">
        <v>0.4375</v>
      </c>
      <c r="D21" s="182"/>
      <c r="H21" s="181" t="s">
        <v>202</v>
      </c>
      <c r="I21" s="181" t="s">
        <v>225</v>
      </c>
    </row>
    <row r="24" spans="2:9" ht="24">
      <c r="C24" s="796" t="s">
        <v>155</v>
      </c>
      <c r="D24" s="797" t="str">
        <f>IF(E24="","",E24+E26)</f>
        <v/>
      </c>
      <c r="E24" s="180"/>
      <c r="F24" s="147" t="s">
        <v>216</v>
      </c>
      <c r="G24" s="147"/>
      <c r="H24" s="798" t="str">
        <f>IF(G24="","",G24+G26)</f>
        <v/>
      </c>
      <c r="I24" s="796" t="s">
        <v>177</v>
      </c>
    </row>
    <row r="25" spans="2:9" ht="24">
      <c r="C25" s="796"/>
      <c r="D25" s="798"/>
      <c r="E25" s="147"/>
      <c r="F25" s="147"/>
      <c r="G25" s="147"/>
      <c r="H25" s="798"/>
      <c r="I25" s="796"/>
    </row>
    <row r="26" spans="2:9" ht="24">
      <c r="C26" s="796"/>
      <c r="D26" s="798"/>
      <c r="E26" s="147"/>
      <c r="F26" s="147" t="s">
        <v>216</v>
      </c>
      <c r="G26" s="147"/>
      <c r="H26" s="798"/>
      <c r="I26" s="796"/>
    </row>
    <row r="29" spans="2:9" ht="21" customHeight="1">
      <c r="B29" s="181" t="s">
        <v>224</v>
      </c>
      <c r="C29" s="183">
        <v>0.45833333333333331</v>
      </c>
      <c r="D29" s="182"/>
      <c r="H29" s="181" t="s">
        <v>202</v>
      </c>
      <c r="I29" s="181" t="s">
        <v>223</v>
      </c>
    </row>
    <row r="32" spans="2:9" ht="24">
      <c r="C32" s="796" t="s">
        <v>222</v>
      </c>
      <c r="D32" s="797" t="str">
        <f>IF(E32="","",E32+E34)</f>
        <v/>
      </c>
      <c r="E32" s="180"/>
      <c r="F32" s="147" t="s">
        <v>216</v>
      </c>
      <c r="G32" s="147"/>
      <c r="H32" s="798" t="str">
        <f>IF(G32="","",G32+G34)</f>
        <v/>
      </c>
      <c r="I32" s="796" t="s">
        <v>177</v>
      </c>
    </row>
    <row r="33" spans="2:9" ht="24">
      <c r="C33" s="796"/>
      <c r="D33" s="798"/>
      <c r="E33" s="147"/>
      <c r="F33" s="147"/>
      <c r="G33" s="147"/>
      <c r="H33" s="798"/>
      <c r="I33" s="796"/>
    </row>
    <row r="34" spans="2:9" ht="24">
      <c r="C34" s="796"/>
      <c r="D34" s="798"/>
      <c r="E34" s="147"/>
      <c r="F34" s="147" t="s">
        <v>216</v>
      </c>
      <c r="G34" s="147"/>
      <c r="H34" s="798"/>
      <c r="I34" s="796"/>
    </row>
    <row r="37" spans="2:9" ht="24.75" customHeight="1">
      <c r="B37" s="181" t="s">
        <v>221</v>
      </c>
      <c r="C37" s="183">
        <v>0.47916666666666669</v>
      </c>
      <c r="D37" s="182"/>
      <c r="H37" s="181" t="s">
        <v>202</v>
      </c>
      <c r="I37" s="181" t="s">
        <v>220</v>
      </c>
    </row>
    <row r="40" spans="2:9" ht="24">
      <c r="C40" s="796" t="s">
        <v>162</v>
      </c>
      <c r="D40" s="797" t="str">
        <f>IF(E40="","",E40+E42)</f>
        <v/>
      </c>
      <c r="E40" s="180"/>
      <c r="F40" s="147" t="s">
        <v>216</v>
      </c>
      <c r="G40" s="147"/>
      <c r="H40" s="798" t="str">
        <f>IF(G40="","",G40+G42)</f>
        <v/>
      </c>
      <c r="I40" s="796" t="s">
        <v>219</v>
      </c>
    </row>
    <row r="41" spans="2:9" ht="24">
      <c r="C41" s="796"/>
      <c r="D41" s="798"/>
      <c r="E41" s="147"/>
      <c r="F41" s="147"/>
      <c r="G41" s="147"/>
      <c r="H41" s="798"/>
      <c r="I41" s="796"/>
    </row>
    <row r="42" spans="2:9" ht="24">
      <c r="C42" s="796"/>
      <c r="D42" s="798"/>
      <c r="E42" s="147"/>
      <c r="F42" s="147" t="s">
        <v>216</v>
      </c>
      <c r="G42" s="147"/>
      <c r="H42" s="798"/>
      <c r="I42" s="796"/>
    </row>
    <row r="45" spans="2:9" ht="22.5" customHeight="1">
      <c r="B45" s="181" t="s">
        <v>218</v>
      </c>
      <c r="C45" s="183">
        <v>0.5</v>
      </c>
      <c r="D45" s="182"/>
      <c r="H45" s="181" t="s">
        <v>202</v>
      </c>
      <c r="I45" s="181" t="s">
        <v>217</v>
      </c>
    </row>
    <row r="48" spans="2:9" ht="24">
      <c r="C48" s="796" t="s">
        <v>155</v>
      </c>
      <c r="D48" s="797" t="str">
        <f>IF(E48="","",E48+E50)</f>
        <v/>
      </c>
      <c r="E48" s="180"/>
      <c r="F48" s="147" t="s">
        <v>216</v>
      </c>
      <c r="G48" s="147"/>
      <c r="H48" s="798" t="str">
        <f>IF(G48="","",G48+G50)</f>
        <v/>
      </c>
      <c r="I48" s="796" t="s">
        <v>177</v>
      </c>
    </row>
    <row r="49" spans="3:9" ht="24">
      <c r="C49" s="796"/>
      <c r="D49" s="798"/>
      <c r="E49" s="147"/>
      <c r="F49" s="147"/>
      <c r="G49" s="147"/>
      <c r="H49" s="798"/>
      <c r="I49" s="796"/>
    </row>
    <row r="50" spans="3:9" ht="24">
      <c r="C50" s="796"/>
      <c r="D50" s="798"/>
      <c r="E50" s="147"/>
      <c r="F50" s="147" t="s">
        <v>216</v>
      </c>
      <c r="G50" s="147"/>
      <c r="H50" s="798"/>
      <c r="I50" s="796"/>
    </row>
  </sheetData>
  <mergeCells count="27">
    <mergeCell ref="A1:J1"/>
    <mergeCell ref="H2:J2"/>
    <mergeCell ref="B3:J3"/>
    <mergeCell ref="C8:C10"/>
    <mergeCell ref="D8:D10"/>
    <mergeCell ref="H8:H10"/>
    <mergeCell ref="I8:I10"/>
    <mergeCell ref="C16:C18"/>
    <mergeCell ref="D16:D18"/>
    <mergeCell ref="H16:H18"/>
    <mergeCell ref="I16:I18"/>
    <mergeCell ref="C24:C26"/>
    <mergeCell ref="D24:D26"/>
    <mergeCell ref="H24:H26"/>
    <mergeCell ref="I24:I26"/>
    <mergeCell ref="C48:C50"/>
    <mergeCell ref="D48:D50"/>
    <mergeCell ref="H48:H50"/>
    <mergeCell ref="I48:I50"/>
    <mergeCell ref="C32:C34"/>
    <mergeCell ref="D32:D34"/>
    <mergeCell ref="H32:H34"/>
    <mergeCell ref="I32:I34"/>
    <mergeCell ref="C40:C42"/>
    <mergeCell ref="D40:D42"/>
    <mergeCell ref="H40:H42"/>
    <mergeCell ref="I40:I42"/>
  </mergeCells>
  <phoneticPr fontId="3"/>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E6468-72F1-4B09-B6B7-EC3E6F9E422E}">
  <dimension ref="A1:AT23"/>
  <sheetViews>
    <sheetView view="pageBreakPreview" zoomScale="90" zoomScaleNormal="100" zoomScaleSheetLayoutView="90" workbookViewId="0">
      <selection sqref="A1:AT1"/>
    </sheetView>
  </sheetViews>
  <sheetFormatPr defaultRowHeight="13.5"/>
  <cols>
    <col min="1" max="45" width="1.875" style="35" customWidth="1"/>
    <col min="46" max="46" width="2.125" style="35" customWidth="1"/>
    <col min="47" max="16384" width="9" style="35"/>
  </cols>
  <sheetData>
    <row r="1" spans="1:46">
      <c r="A1" s="753" t="s">
        <v>237</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row>
    <row r="2" spans="1:46" ht="9" customHeight="1">
      <c r="B2" s="42"/>
      <c r="C2" s="42"/>
      <c r="D2" s="42"/>
      <c r="E2" s="42"/>
      <c r="F2" s="42"/>
      <c r="G2" s="42"/>
      <c r="H2" s="42"/>
      <c r="I2" s="42"/>
      <c r="J2" s="42"/>
      <c r="K2" s="69"/>
      <c r="L2" s="69"/>
      <c r="M2" s="69"/>
    </row>
    <row r="3" spans="1:46" ht="13.5" customHeight="1">
      <c r="B3" s="763" t="s">
        <v>79</v>
      </c>
      <c r="C3" s="763"/>
      <c r="D3" s="763"/>
      <c r="E3" s="763"/>
      <c r="F3" s="763"/>
      <c r="G3" s="763"/>
      <c r="H3" s="763"/>
      <c r="I3" s="763" t="s">
        <v>78</v>
      </c>
      <c r="J3" s="763"/>
      <c r="K3" s="763"/>
      <c r="L3" s="763"/>
      <c r="M3" s="763"/>
      <c r="N3" s="763"/>
      <c r="O3" s="763"/>
      <c r="P3" s="763" t="s">
        <v>77</v>
      </c>
      <c r="Q3" s="763"/>
      <c r="R3" s="763"/>
      <c r="S3" s="763"/>
      <c r="T3" s="763"/>
      <c r="U3" s="763"/>
      <c r="V3" s="763"/>
    </row>
    <row r="4" spans="1:46" ht="24" customHeight="1">
      <c r="B4" s="764"/>
      <c r="C4" s="764"/>
      <c r="D4" s="764"/>
      <c r="E4" s="764"/>
      <c r="F4" s="764"/>
      <c r="G4" s="764"/>
      <c r="H4" s="764"/>
      <c r="I4" s="764"/>
      <c r="J4" s="764"/>
      <c r="K4" s="764"/>
      <c r="L4" s="764"/>
      <c r="M4" s="764"/>
      <c r="N4" s="764"/>
      <c r="O4" s="764"/>
      <c r="P4" s="764"/>
      <c r="Q4" s="764"/>
      <c r="R4" s="764"/>
      <c r="S4" s="764"/>
      <c r="T4" s="764"/>
      <c r="U4" s="764"/>
      <c r="V4" s="764"/>
    </row>
    <row r="5" spans="1:46" ht="9" customHeight="1">
      <c r="B5" s="42"/>
      <c r="C5" s="42"/>
      <c r="D5" s="42"/>
      <c r="E5" s="42"/>
      <c r="F5" s="42"/>
      <c r="G5" s="42"/>
      <c r="H5" s="42"/>
      <c r="I5" s="42"/>
      <c r="J5" s="42"/>
      <c r="K5" s="69"/>
      <c r="L5" s="69"/>
      <c r="M5" s="69"/>
    </row>
    <row r="6" spans="1:46">
      <c r="B6" s="188" t="s">
        <v>73</v>
      </c>
      <c r="C6" s="188"/>
      <c r="D6" s="188"/>
      <c r="E6" s="188"/>
      <c r="F6" s="69"/>
      <c r="G6" s="69"/>
      <c r="H6" s="69"/>
      <c r="I6" s="69"/>
      <c r="J6" s="69"/>
      <c r="K6" s="69"/>
      <c r="L6" s="69"/>
      <c r="M6" s="69"/>
      <c r="N6" s="69"/>
    </row>
    <row r="7" spans="1:46" ht="18" customHeight="1">
      <c r="B7" s="772" t="s">
        <v>11</v>
      </c>
      <c r="C7" s="803"/>
      <c r="D7" s="803"/>
      <c r="E7" s="803"/>
      <c r="F7" s="803"/>
      <c r="G7" s="773"/>
      <c r="H7" s="772">
        <v>1</v>
      </c>
      <c r="I7" s="803"/>
      <c r="J7" s="803"/>
      <c r="K7" s="773"/>
      <c r="L7" s="772">
        <v>2</v>
      </c>
      <c r="M7" s="803"/>
      <c r="N7" s="803"/>
      <c r="O7" s="773"/>
      <c r="P7" s="772">
        <v>3</v>
      </c>
      <c r="Q7" s="803"/>
      <c r="R7" s="803"/>
      <c r="S7" s="773"/>
      <c r="T7" s="772">
        <v>4</v>
      </c>
      <c r="U7" s="803"/>
      <c r="V7" s="803"/>
      <c r="W7" s="773"/>
      <c r="X7" s="772">
        <v>5</v>
      </c>
      <c r="Y7" s="803"/>
      <c r="Z7" s="803"/>
      <c r="AA7" s="773"/>
      <c r="AB7" s="772">
        <v>6</v>
      </c>
      <c r="AC7" s="803"/>
      <c r="AD7" s="803"/>
      <c r="AE7" s="773"/>
      <c r="AF7" s="772">
        <v>7</v>
      </c>
      <c r="AG7" s="803"/>
      <c r="AH7" s="803"/>
      <c r="AI7" s="773"/>
      <c r="AJ7" s="772">
        <v>8</v>
      </c>
      <c r="AK7" s="803"/>
      <c r="AL7" s="803"/>
      <c r="AM7" s="773"/>
      <c r="AN7" s="71"/>
    </row>
    <row r="8" spans="1:46" ht="18" customHeight="1">
      <c r="B8" s="772" t="s">
        <v>72</v>
      </c>
      <c r="C8" s="803"/>
      <c r="D8" s="803"/>
      <c r="E8" s="803"/>
      <c r="F8" s="803"/>
      <c r="G8" s="773"/>
      <c r="H8" s="772"/>
      <c r="I8" s="803"/>
      <c r="J8" s="803"/>
      <c r="K8" s="773"/>
      <c r="L8" s="772"/>
      <c r="M8" s="803"/>
      <c r="N8" s="803"/>
      <c r="O8" s="773"/>
      <c r="P8" s="772"/>
      <c r="Q8" s="803"/>
      <c r="R8" s="803"/>
      <c r="S8" s="773"/>
      <c r="T8" s="772"/>
      <c r="U8" s="803"/>
      <c r="V8" s="803"/>
      <c r="W8" s="773"/>
      <c r="X8" s="772"/>
      <c r="Y8" s="803"/>
      <c r="Z8" s="803"/>
      <c r="AA8" s="773"/>
      <c r="AB8" s="772"/>
      <c r="AC8" s="803"/>
      <c r="AD8" s="803"/>
      <c r="AE8" s="773"/>
      <c r="AF8" s="772"/>
      <c r="AG8" s="803"/>
      <c r="AH8" s="803"/>
      <c r="AI8" s="773"/>
      <c r="AJ8" s="772"/>
      <c r="AK8" s="803"/>
      <c r="AL8" s="803"/>
      <c r="AM8" s="773"/>
      <c r="AN8" s="71"/>
    </row>
    <row r="9" spans="1:46" ht="18" customHeight="1">
      <c r="B9" s="772" t="s">
        <v>87</v>
      </c>
      <c r="C9" s="803"/>
      <c r="D9" s="803"/>
      <c r="E9" s="803"/>
      <c r="F9" s="803"/>
      <c r="G9" s="773"/>
      <c r="H9" s="772"/>
      <c r="I9" s="803"/>
      <c r="J9" s="803"/>
      <c r="K9" s="773"/>
      <c r="L9" s="772"/>
      <c r="M9" s="803"/>
      <c r="N9" s="803"/>
      <c r="O9" s="773"/>
      <c r="P9" s="772"/>
      <c r="Q9" s="803"/>
      <c r="R9" s="803"/>
      <c r="S9" s="773"/>
      <c r="T9" s="772"/>
      <c r="U9" s="803"/>
      <c r="V9" s="803"/>
      <c r="W9" s="773"/>
      <c r="X9" s="772"/>
      <c r="Y9" s="803"/>
      <c r="Z9" s="803"/>
      <c r="AA9" s="773"/>
      <c r="AB9" s="772"/>
      <c r="AC9" s="803"/>
      <c r="AD9" s="803"/>
      <c r="AE9" s="773"/>
      <c r="AF9" s="772"/>
      <c r="AG9" s="803"/>
      <c r="AH9" s="803"/>
      <c r="AI9" s="773"/>
      <c r="AJ9" s="772"/>
      <c r="AK9" s="803"/>
      <c r="AL9" s="803"/>
      <c r="AM9" s="773"/>
      <c r="AN9" s="71"/>
    </row>
    <row r="10" spans="1:46" ht="18" customHeight="1">
      <c r="B10" s="772" t="s">
        <v>1</v>
      </c>
      <c r="C10" s="803"/>
      <c r="D10" s="803"/>
      <c r="E10" s="803"/>
      <c r="F10" s="803"/>
      <c r="G10" s="773"/>
      <c r="H10" s="772"/>
      <c r="I10" s="803"/>
      <c r="J10" s="803"/>
      <c r="K10" s="773"/>
      <c r="L10" s="772"/>
      <c r="M10" s="803"/>
      <c r="N10" s="803"/>
      <c r="O10" s="773"/>
      <c r="P10" s="772"/>
      <c r="Q10" s="803"/>
      <c r="R10" s="803"/>
      <c r="S10" s="773"/>
      <c r="T10" s="772"/>
      <c r="U10" s="803"/>
      <c r="V10" s="803"/>
      <c r="W10" s="773"/>
      <c r="X10" s="772"/>
      <c r="Y10" s="803"/>
      <c r="Z10" s="803"/>
      <c r="AA10" s="773"/>
      <c r="AB10" s="772"/>
      <c r="AC10" s="803"/>
      <c r="AD10" s="803"/>
      <c r="AE10" s="773"/>
      <c r="AF10" s="772"/>
      <c r="AG10" s="803"/>
      <c r="AH10" s="803"/>
      <c r="AI10" s="773"/>
      <c r="AJ10" s="772"/>
      <c r="AK10" s="803"/>
      <c r="AL10" s="803"/>
      <c r="AM10" s="773"/>
      <c r="AN10" s="71"/>
    </row>
    <row r="11" spans="1:46" ht="9" customHeight="1"/>
    <row r="12" spans="1:46" ht="13.5" customHeight="1">
      <c r="B12" s="35" t="s">
        <v>109</v>
      </c>
    </row>
    <row r="13" spans="1:46" ht="18" customHeight="1">
      <c r="B13" s="804" t="s">
        <v>11</v>
      </c>
      <c r="C13" s="805"/>
      <c r="D13" s="805"/>
      <c r="E13" s="805"/>
      <c r="F13" s="805"/>
      <c r="G13" s="806"/>
      <c r="H13" s="772">
        <v>1</v>
      </c>
      <c r="I13" s="803"/>
      <c r="J13" s="803"/>
      <c r="K13" s="773"/>
      <c r="L13" s="772">
        <v>2</v>
      </c>
      <c r="M13" s="803"/>
      <c r="N13" s="803"/>
      <c r="O13" s="773"/>
      <c r="P13" s="772">
        <v>3</v>
      </c>
      <c r="Q13" s="803"/>
      <c r="R13" s="803"/>
      <c r="S13" s="773"/>
      <c r="T13" s="772">
        <v>4</v>
      </c>
      <c r="U13" s="803"/>
      <c r="V13" s="803"/>
      <c r="W13" s="773"/>
      <c r="X13" s="807"/>
      <c r="Y13" s="753"/>
      <c r="Z13" s="753"/>
      <c r="AA13" s="753"/>
      <c r="AB13" s="753"/>
      <c r="AC13" s="753"/>
      <c r="AD13" s="753"/>
      <c r="AE13" s="753"/>
      <c r="AF13" s="753"/>
      <c r="AG13" s="753"/>
      <c r="AH13" s="753"/>
      <c r="AI13" s="753"/>
    </row>
    <row r="14" spans="1:46" ht="18" customHeight="1">
      <c r="B14" s="804" t="s">
        <v>108</v>
      </c>
      <c r="C14" s="805"/>
      <c r="D14" s="805"/>
      <c r="E14" s="805"/>
      <c r="F14" s="805"/>
      <c r="G14" s="806"/>
      <c r="H14" s="772">
        <v>4</v>
      </c>
      <c r="I14" s="803"/>
      <c r="J14" s="803"/>
      <c r="K14" s="773"/>
      <c r="L14" s="772">
        <v>3</v>
      </c>
      <c r="M14" s="803"/>
      <c r="N14" s="803"/>
      <c r="O14" s="773"/>
      <c r="P14" s="772">
        <v>2</v>
      </c>
      <c r="Q14" s="803"/>
      <c r="R14" s="803"/>
      <c r="S14" s="773"/>
      <c r="T14" s="772">
        <v>1</v>
      </c>
      <c r="U14" s="803"/>
      <c r="V14" s="803"/>
      <c r="W14" s="773"/>
      <c r="X14" s="807"/>
      <c r="Y14" s="753"/>
      <c r="Z14" s="753"/>
      <c r="AA14" s="753"/>
      <c r="AB14" s="753"/>
      <c r="AC14" s="753"/>
      <c r="AD14" s="753"/>
      <c r="AE14" s="753"/>
      <c r="AF14" s="753"/>
      <c r="AG14" s="753"/>
      <c r="AH14" s="753"/>
      <c r="AI14" s="753"/>
    </row>
    <row r="15" spans="1:46" ht="18" customHeight="1">
      <c r="B15" s="804" t="s">
        <v>236</v>
      </c>
      <c r="C15" s="805"/>
      <c r="D15" s="805"/>
      <c r="E15" s="805"/>
      <c r="F15" s="805"/>
      <c r="G15" s="806"/>
      <c r="H15" s="772"/>
      <c r="I15" s="803"/>
      <c r="J15" s="803"/>
      <c r="K15" s="773"/>
      <c r="L15" s="772"/>
      <c r="M15" s="803"/>
      <c r="N15" s="803"/>
      <c r="O15" s="773"/>
      <c r="P15" s="772"/>
      <c r="Q15" s="803"/>
      <c r="R15" s="803"/>
      <c r="S15" s="773"/>
      <c r="T15" s="772"/>
      <c r="U15" s="803"/>
      <c r="V15" s="803"/>
      <c r="W15" s="773"/>
      <c r="X15" s="807"/>
      <c r="Y15" s="753"/>
      <c r="Z15" s="753"/>
      <c r="AA15" s="753"/>
      <c r="AB15" s="753"/>
      <c r="AC15" s="753"/>
      <c r="AD15" s="753"/>
      <c r="AE15" s="753"/>
      <c r="AF15" s="753"/>
      <c r="AG15" s="753"/>
      <c r="AH15" s="753"/>
      <c r="AI15" s="753"/>
    </row>
    <row r="16" spans="1:46" ht="18" customHeight="1">
      <c r="B16" s="804" t="s">
        <v>235</v>
      </c>
      <c r="C16" s="805"/>
      <c r="D16" s="805"/>
      <c r="E16" s="805"/>
      <c r="F16" s="805"/>
      <c r="G16" s="806"/>
      <c r="H16" s="772"/>
      <c r="I16" s="803"/>
      <c r="J16" s="803"/>
      <c r="K16" s="773"/>
      <c r="L16" s="772"/>
      <c r="M16" s="803"/>
      <c r="N16" s="803"/>
      <c r="O16" s="773"/>
      <c r="P16" s="772"/>
      <c r="Q16" s="803"/>
      <c r="R16" s="803"/>
      <c r="S16" s="773"/>
      <c r="T16" s="772"/>
      <c r="U16" s="803"/>
      <c r="V16" s="803"/>
      <c r="W16" s="773"/>
      <c r="X16" s="807"/>
      <c r="Y16" s="753"/>
      <c r="Z16" s="753"/>
      <c r="AA16" s="753"/>
      <c r="AB16" s="753"/>
      <c r="AC16" s="753"/>
      <c r="AD16" s="753"/>
      <c r="AE16" s="753"/>
      <c r="AF16" s="753"/>
      <c r="AG16" s="753"/>
      <c r="AH16" s="753"/>
      <c r="AI16" s="753"/>
    </row>
    <row r="17" spans="1:46" ht="18" customHeight="1">
      <c r="B17" s="804" t="s">
        <v>234</v>
      </c>
      <c r="C17" s="805"/>
      <c r="D17" s="805"/>
      <c r="E17" s="805"/>
      <c r="F17" s="805"/>
      <c r="G17" s="806"/>
      <c r="H17" s="772"/>
      <c r="I17" s="803"/>
      <c r="J17" s="803"/>
      <c r="K17" s="773"/>
      <c r="L17" s="772"/>
      <c r="M17" s="803"/>
      <c r="N17" s="803"/>
      <c r="O17" s="773"/>
      <c r="P17" s="772"/>
      <c r="Q17" s="803"/>
      <c r="R17" s="803"/>
      <c r="S17" s="773"/>
      <c r="T17" s="772"/>
      <c r="U17" s="803"/>
      <c r="V17" s="803"/>
      <c r="W17" s="773"/>
      <c r="X17" s="807"/>
      <c r="Y17" s="753"/>
      <c r="Z17" s="753"/>
      <c r="AA17" s="753"/>
      <c r="AB17" s="753"/>
      <c r="AC17" s="753"/>
      <c r="AD17" s="753"/>
      <c r="AE17" s="753"/>
      <c r="AF17" s="753"/>
      <c r="AG17" s="753"/>
      <c r="AH17" s="753"/>
      <c r="AI17" s="753"/>
    </row>
    <row r="18" spans="1:46" ht="18" customHeight="1">
      <c r="B18" s="804" t="s">
        <v>233</v>
      </c>
      <c r="C18" s="805"/>
      <c r="D18" s="805"/>
      <c r="E18" s="805"/>
      <c r="F18" s="805"/>
      <c r="G18" s="806"/>
      <c r="H18" s="772"/>
      <c r="I18" s="803"/>
      <c r="J18" s="803"/>
      <c r="K18" s="773"/>
      <c r="L18" s="772"/>
      <c r="M18" s="803"/>
      <c r="N18" s="803"/>
      <c r="O18" s="773"/>
      <c r="P18" s="772"/>
      <c r="Q18" s="803"/>
      <c r="R18" s="803"/>
      <c r="S18" s="773"/>
      <c r="T18" s="772"/>
      <c r="U18" s="803"/>
      <c r="V18" s="803"/>
      <c r="W18" s="773"/>
      <c r="X18" s="807"/>
      <c r="Y18" s="753"/>
      <c r="Z18" s="753"/>
      <c r="AA18" s="753"/>
      <c r="AB18" s="753"/>
      <c r="AC18" s="753"/>
      <c r="AD18" s="753"/>
      <c r="AE18" s="753"/>
      <c r="AF18" s="753"/>
      <c r="AG18" s="753"/>
      <c r="AH18" s="753"/>
      <c r="AI18" s="753"/>
    </row>
    <row r="19" spans="1:46" ht="22.5" customHeight="1" thickBot="1">
      <c r="A19" s="92"/>
      <c r="B19" s="92"/>
      <c r="C19" s="42"/>
      <c r="D19" s="42"/>
      <c r="E19" s="42"/>
      <c r="F19" s="42"/>
      <c r="G19" s="42"/>
      <c r="H19" s="42"/>
      <c r="AF19" s="750" t="s">
        <v>68</v>
      </c>
      <c r="AG19" s="750"/>
      <c r="AH19" s="750"/>
      <c r="AI19" s="750"/>
      <c r="AJ19" s="39"/>
      <c r="AK19" s="39"/>
      <c r="AL19" s="39"/>
      <c r="AM19" s="39"/>
      <c r="AN19" s="39"/>
      <c r="AO19" s="39"/>
      <c r="AP19" s="39"/>
      <c r="AQ19" s="39"/>
      <c r="AR19" s="39"/>
      <c r="AS19" s="39"/>
      <c r="AT19" s="39"/>
    </row>
    <row r="20" spans="1:46" ht="22.5" customHeight="1" thickBot="1">
      <c r="A20" s="92"/>
      <c r="B20" s="92"/>
      <c r="C20" s="42"/>
      <c r="D20" s="42"/>
      <c r="E20" s="42"/>
      <c r="F20" s="42"/>
      <c r="G20" s="42"/>
      <c r="H20" s="42"/>
      <c r="AF20" s="752" t="s">
        <v>66</v>
      </c>
      <c r="AG20" s="752"/>
      <c r="AH20" s="752"/>
      <c r="AI20" s="752"/>
      <c r="AJ20" s="39"/>
      <c r="AK20" s="39"/>
      <c r="AL20" s="39"/>
      <c r="AM20" s="39"/>
      <c r="AN20" s="39"/>
      <c r="AO20" s="39"/>
      <c r="AP20" s="39"/>
      <c r="AQ20" s="39"/>
      <c r="AR20" s="39"/>
      <c r="AS20" s="39"/>
      <c r="AT20" s="39"/>
    </row>
    <row r="21" spans="1:46" ht="22.5" customHeight="1" thickBot="1">
      <c r="A21" s="808"/>
      <c r="B21" s="808"/>
      <c r="D21" s="46"/>
      <c r="E21" s="753"/>
      <c r="F21" s="753"/>
      <c r="H21" s="46"/>
      <c r="J21" s="42"/>
      <c r="AF21" s="752" t="s">
        <v>64</v>
      </c>
      <c r="AG21" s="752"/>
      <c r="AH21" s="752"/>
      <c r="AI21" s="752"/>
      <c r="AJ21" s="752" t="s">
        <v>61</v>
      </c>
      <c r="AK21" s="752"/>
      <c r="AL21" s="752"/>
      <c r="AM21" s="752"/>
      <c r="AN21" s="752"/>
      <c r="AO21" s="752"/>
      <c r="AP21" s="752"/>
      <c r="AQ21" s="752"/>
      <c r="AR21" s="752"/>
      <c r="AS21" s="752"/>
      <c r="AT21" s="752"/>
    </row>
    <row r="22" spans="1:46" ht="22.5" customHeight="1" thickBot="1">
      <c r="A22" s="808"/>
      <c r="B22" s="808"/>
      <c r="D22" s="46"/>
      <c r="E22" s="42"/>
      <c r="F22" s="42"/>
      <c r="G22" s="42"/>
      <c r="H22" s="42"/>
      <c r="AF22" s="752" t="s">
        <v>63</v>
      </c>
      <c r="AG22" s="752"/>
      <c r="AH22" s="752"/>
      <c r="AI22" s="752"/>
      <c r="AJ22" s="752" t="s">
        <v>61</v>
      </c>
      <c r="AK22" s="752"/>
      <c r="AL22" s="752"/>
      <c r="AM22" s="752"/>
      <c r="AN22" s="752"/>
      <c r="AO22" s="752"/>
      <c r="AP22" s="752"/>
      <c r="AQ22" s="752"/>
      <c r="AR22" s="752"/>
      <c r="AS22" s="752"/>
      <c r="AT22" s="752"/>
    </row>
    <row r="23" spans="1:46" ht="22.5" customHeight="1" thickBot="1">
      <c r="A23" s="92"/>
      <c r="B23" s="92"/>
      <c r="D23" s="46"/>
      <c r="E23" s="42"/>
      <c r="F23" s="42"/>
      <c r="G23" s="42"/>
      <c r="H23" s="42"/>
      <c r="AF23" s="802" t="s">
        <v>62</v>
      </c>
      <c r="AG23" s="802"/>
      <c r="AH23" s="802"/>
      <c r="AI23" s="802"/>
      <c r="AJ23" s="752" t="s">
        <v>61</v>
      </c>
      <c r="AK23" s="752"/>
      <c r="AL23" s="752"/>
      <c r="AM23" s="752"/>
      <c r="AN23" s="752"/>
      <c r="AO23" s="752"/>
      <c r="AP23" s="752"/>
      <c r="AQ23" s="752"/>
      <c r="AR23" s="752"/>
      <c r="AS23" s="752"/>
      <c r="AT23" s="752"/>
    </row>
  </sheetData>
  <mergeCells count="102">
    <mergeCell ref="AJ21:AT21"/>
    <mergeCell ref="AJ22:AT22"/>
    <mergeCell ref="A22:B22"/>
    <mergeCell ref="AF22:AI22"/>
    <mergeCell ref="AB18:AE18"/>
    <mergeCell ref="AF18:AI18"/>
    <mergeCell ref="AF19:AI19"/>
    <mergeCell ref="A21:B21"/>
    <mergeCell ref="E21:F21"/>
    <mergeCell ref="AF20:AI20"/>
    <mergeCell ref="AB17:AE17"/>
    <mergeCell ref="AF17:AI17"/>
    <mergeCell ref="AF21:AI21"/>
    <mergeCell ref="B18:G18"/>
    <mergeCell ref="H18:K18"/>
    <mergeCell ref="L18:O18"/>
    <mergeCell ref="P18:S18"/>
    <mergeCell ref="T18:W18"/>
    <mergeCell ref="X18:AA18"/>
    <mergeCell ref="B17:G17"/>
    <mergeCell ref="H17:K17"/>
    <mergeCell ref="L17:O17"/>
    <mergeCell ref="P17:S17"/>
    <mergeCell ref="T17:W17"/>
    <mergeCell ref="X17:AA17"/>
    <mergeCell ref="AB15:AE15"/>
    <mergeCell ref="H15:K15"/>
    <mergeCell ref="L15:O15"/>
    <mergeCell ref="P15:S15"/>
    <mergeCell ref="T15:W15"/>
    <mergeCell ref="AF15:AI15"/>
    <mergeCell ref="B16:G16"/>
    <mergeCell ref="H16:K16"/>
    <mergeCell ref="L16:O16"/>
    <mergeCell ref="P16:S16"/>
    <mergeCell ref="T16:W16"/>
    <mergeCell ref="X16:AA16"/>
    <mergeCell ref="AB16:AE16"/>
    <mergeCell ref="AF16:AI16"/>
    <mergeCell ref="B15:G15"/>
    <mergeCell ref="X15:AA15"/>
    <mergeCell ref="P10:S10"/>
    <mergeCell ref="T10:W10"/>
    <mergeCell ref="X10:AA10"/>
    <mergeCell ref="AF13:AI13"/>
    <mergeCell ref="B14:G14"/>
    <mergeCell ref="H14:K14"/>
    <mergeCell ref="L14:O14"/>
    <mergeCell ref="P14:S14"/>
    <mergeCell ref="T14:W14"/>
    <mergeCell ref="X14:AA14"/>
    <mergeCell ref="AB14:AE14"/>
    <mergeCell ref="AF14:AI14"/>
    <mergeCell ref="X8:AA8"/>
    <mergeCell ref="AB8:AE8"/>
    <mergeCell ref="AF8:AI8"/>
    <mergeCell ref="AJ8:AM8"/>
    <mergeCell ref="A1:AT1"/>
    <mergeCell ref="B7:G7"/>
    <mergeCell ref="H7:K7"/>
    <mergeCell ref="L7:O7"/>
    <mergeCell ref="P7:S7"/>
    <mergeCell ref="T7:W7"/>
    <mergeCell ref="X7:AA7"/>
    <mergeCell ref="AB7:AE7"/>
    <mergeCell ref="AF7:AI7"/>
    <mergeCell ref="AJ7:AM7"/>
    <mergeCell ref="I4:O4"/>
    <mergeCell ref="P4:V4"/>
    <mergeCell ref="B3:H3"/>
    <mergeCell ref="I3:O3"/>
    <mergeCell ref="P3:V3"/>
    <mergeCell ref="B4:H4"/>
    <mergeCell ref="B8:G8"/>
    <mergeCell ref="H8:K8"/>
    <mergeCell ref="L8:O8"/>
    <mergeCell ref="P8:S8"/>
    <mergeCell ref="T8:W8"/>
    <mergeCell ref="AF23:AI23"/>
    <mergeCell ref="AJ23:AT23"/>
    <mergeCell ref="AB9:AE9"/>
    <mergeCell ref="AF9:AI9"/>
    <mergeCell ref="AJ9:AM9"/>
    <mergeCell ref="B9:G9"/>
    <mergeCell ref="H9:K9"/>
    <mergeCell ref="L9:O9"/>
    <mergeCell ref="P9:S9"/>
    <mergeCell ref="T9:W9"/>
    <mergeCell ref="X9:AA9"/>
    <mergeCell ref="AB10:AE10"/>
    <mergeCell ref="AF10:AI10"/>
    <mergeCell ref="AJ10:AM10"/>
    <mergeCell ref="B13:G13"/>
    <mergeCell ref="H13:K13"/>
    <mergeCell ref="L13:O13"/>
    <mergeCell ref="P13:S13"/>
    <mergeCell ref="T13:W13"/>
    <mergeCell ref="X13:AA13"/>
    <mergeCell ref="AB13:AE13"/>
    <mergeCell ref="B10:G10"/>
    <mergeCell ref="H10:K10"/>
    <mergeCell ref="L10:O10"/>
  </mergeCells>
  <phoneticPr fontId="3"/>
  <printOptions horizontalCentered="1"/>
  <pageMargins left="0.39370078740157483" right="0.39370078740157483" top="0.98425196850393704" bottom="0.98425196850393704" header="0.51181102362204722" footer="0.51181102362204722"/>
  <pageSetup paperSize="9" scale="86"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D273-D7CD-4320-B151-2D9C4D1352F2}">
  <dimension ref="A1:AF48"/>
  <sheetViews>
    <sheetView workbookViewId="0">
      <selection activeCell="Q9" sqref="Q9"/>
    </sheetView>
  </sheetViews>
  <sheetFormatPr defaultColWidth="12" defaultRowHeight="14.25"/>
  <cols>
    <col min="1" max="33" width="2.375" style="189" customWidth="1"/>
    <col min="34" max="16384" width="12" style="189"/>
  </cols>
  <sheetData>
    <row r="1" spans="1:32" ht="24.95" customHeight="1">
      <c r="A1" s="813" t="s">
        <v>293</v>
      </c>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row>
    <row r="2" spans="1:32" ht="8.1" customHeight="1"/>
    <row r="3" spans="1:32">
      <c r="A3" s="813" t="s">
        <v>292</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row>
    <row r="4" spans="1:32" ht="8.1" customHeight="1"/>
    <row r="5" spans="1:32" ht="18" customHeight="1">
      <c r="A5" s="189" t="s">
        <v>291</v>
      </c>
    </row>
    <row r="6" spans="1:32" ht="9.9499999999999993" customHeight="1">
      <c r="Q6" s="194"/>
    </row>
    <row r="7" spans="1:32" ht="17.100000000000001" customHeight="1">
      <c r="B7" s="189" t="s">
        <v>290</v>
      </c>
      <c r="Q7" s="194"/>
      <c r="R7" s="189" t="s">
        <v>289</v>
      </c>
    </row>
    <row r="8" spans="1:32" ht="17.100000000000001" customHeight="1">
      <c r="K8" s="810" t="s">
        <v>270</v>
      </c>
      <c r="L8" s="810"/>
      <c r="M8" s="810"/>
      <c r="N8" s="810"/>
      <c r="O8" s="810"/>
      <c r="Q8" s="194"/>
      <c r="AA8" s="810" t="s">
        <v>270</v>
      </c>
      <c r="AB8" s="810"/>
      <c r="AC8" s="810"/>
      <c r="AD8" s="810"/>
      <c r="AE8" s="810"/>
    </row>
    <row r="9" spans="1:32" ht="17.100000000000001" customHeight="1">
      <c r="K9" s="199"/>
      <c r="L9" s="811" t="s">
        <v>288</v>
      </c>
      <c r="M9" s="812"/>
      <c r="N9" s="812"/>
      <c r="O9" s="197"/>
      <c r="Q9" s="194"/>
      <c r="AA9" s="199"/>
      <c r="AB9" s="811" t="s">
        <v>287</v>
      </c>
      <c r="AC9" s="812"/>
      <c r="AD9" s="812"/>
      <c r="AE9" s="197"/>
    </row>
    <row r="10" spans="1:32" ht="17.100000000000001" customHeight="1">
      <c r="K10" s="196"/>
      <c r="L10" s="813"/>
      <c r="M10" s="813"/>
      <c r="N10" s="813"/>
      <c r="O10" s="195"/>
      <c r="Q10" s="194"/>
      <c r="AA10" s="196"/>
      <c r="AB10" s="813"/>
      <c r="AC10" s="813"/>
      <c r="AD10" s="813"/>
      <c r="AE10" s="195"/>
    </row>
    <row r="11" spans="1:32" ht="17.100000000000001" customHeight="1">
      <c r="G11" s="810" t="s">
        <v>267</v>
      </c>
      <c r="H11" s="810"/>
      <c r="I11" s="810"/>
      <c r="J11" s="810"/>
      <c r="Q11" s="194"/>
      <c r="W11" s="810" t="s">
        <v>267</v>
      </c>
      <c r="X11" s="810"/>
      <c r="Y11" s="810"/>
      <c r="Z11" s="810"/>
    </row>
    <row r="12" spans="1:32" ht="17.100000000000001" customHeight="1">
      <c r="E12" s="199"/>
      <c r="F12" s="198"/>
      <c r="G12" s="811" t="s">
        <v>286</v>
      </c>
      <c r="H12" s="812"/>
      <c r="I12" s="812"/>
      <c r="J12" s="812"/>
      <c r="K12" s="198"/>
      <c r="L12" s="197"/>
      <c r="Q12" s="194"/>
      <c r="U12" s="199"/>
      <c r="V12" s="198"/>
      <c r="W12" s="811" t="s">
        <v>285</v>
      </c>
      <c r="X12" s="812"/>
      <c r="Y12" s="812"/>
      <c r="Z12" s="812"/>
      <c r="AA12" s="198"/>
      <c r="AB12" s="197"/>
    </row>
    <row r="13" spans="1:32" ht="17.100000000000001" customHeight="1">
      <c r="E13" s="196"/>
      <c r="G13" s="813"/>
      <c r="H13" s="813"/>
      <c r="I13" s="813"/>
      <c r="J13" s="813"/>
      <c r="L13" s="195"/>
      <c r="Q13" s="194"/>
      <c r="U13" s="196"/>
      <c r="W13" s="813"/>
      <c r="X13" s="813"/>
      <c r="Y13" s="813"/>
      <c r="Z13" s="813"/>
      <c r="AB13" s="195"/>
    </row>
    <row r="14" spans="1:32" ht="17.100000000000001" customHeight="1">
      <c r="C14" s="815" t="s">
        <v>284</v>
      </c>
      <c r="D14" s="811"/>
      <c r="E14" s="811"/>
      <c r="F14" s="816"/>
      <c r="K14" s="815" t="s">
        <v>283</v>
      </c>
      <c r="L14" s="812"/>
      <c r="M14" s="812"/>
      <c r="N14" s="820"/>
      <c r="Q14" s="194"/>
      <c r="S14" s="815" t="s">
        <v>282</v>
      </c>
      <c r="T14" s="811"/>
      <c r="U14" s="811"/>
      <c r="V14" s="816"/>
      <c r="AA14" s="815" t="s">
        <v>281</v>
      </c>
      <c r="AB14" s="812"/>
      <c r="AC14" s="812"/>
      <c r="AD14" s="820"/>
    </row>
    <row r="15" spans="1:32" ht="17.100000000000001" customHeight="1">
      <c r="C15" s="817"/>
      <c r="D15" s="818"/>
      <c r="E15" s="818"/>
      <c r="F15" s="819"/>
      <c r="K15" s="821"/>
      <c r="L15" s="813"/>
      <c r="M15" s="813"/>
      <c r="N15" s="822"/>
      <c r="Q15" s="194"/>
      <c r="S15" s="817"/>
      <c r="T15" s="818"/>
      <c r="U15" s="818"/>
      <c r="V15" s="819"/>
      <c r="AA15" s="821"/>
      <c r="AB15" s="813"/>
      <c r="AC15" s="813"/>
      <c r="AD15" s="822"/>
    </row>
    <row r="16" spans="1:32" ht="18" customHeight="1">
      <c r="B16" s="809" t="s">
        <v>280</v>
      </c>
      <c r="C16" s="809"/>
      <c r="D16" s="192"/>
      <c r="E16" s="192"/>
      <c r="F16" s="809" t="s">
        <v>279</v>
      </c>
      <c r="G16" s="809"/>
      <c r="H16" s="192"/>
      <c r="I16" s="192"/>
      <c r="J16" s="809" t="s">
        <v>278</v>
      </c>
      <c r="K16" s="809"/>
      <c r="L16" s="192"/>
      <c r="M16" s="192"/>
      <c r="N16" s="809" t="s">
        <v>277</v>
      </c>
      <c r="O16" s="809"/>
      <c r="P16" s="192"/>
      <c r="Q16" s="193"/>
      <c r="R16" s="809" t="s">
        <v>276</v>
      </c>
      <c r="S16" s="809"/>
      <c r="T16" s="192"/>
      <c r="U16" s="192"/>
      <c r="V16" s="809" t="s">
        <v>275</v>
      </c>
      <c r="W16" s="809"/>
      <c r="X16" s="192"/>
      <c r="Y16" s="192"/>
      <c r="Z16" s="809" t="s">
        <v>274</v>
      </c>
      <c r="AA16" s="809"/>
      <c r="AB16" s="192"/>
      <c r="AC16" s="192"/>
      <c r="AD16" s="809" t="s">
        <v>273</v>
      </c>
      <c r="AE16" s="809"/>
    </row>
    <row r="17" spans="1:32" ht="18" customHeight="1">
      <c r="B17" s="809"/>
      <c r="C17" s="809"/>
      <c r="D17" s="192"/>
      <c r="E17" s="192"/>
      <c r="F17" s="809"/>
      <c r="G17" s="809"/>
      <c r="H17" s="192"/>
      <c r="I17" s="192"/>
      <c r="J17" s="809"/>
      <c r="K17" s="809"/>
      <c r="L17" s="192"/>
      <c r="M17" s="192"/>
      <c r="N17" s="809"/>
      <c r="O17" s="809"/>
      <c r="P17" s="192"/>
      <c r="Q17" s="193"/>
      <c r="R17" s="809"/>
      <c r="S17" s="809"/>
      <c r="T17" s="192"/>
      <c r="U17" s="192"/>
      <c r="V17" s="809"/>
      <c r="W17" s="809"/>
      <c r="X17" s="192"/>
      <c r="Y17" s="192"/>
      <c r="Z17" s="809"/>
      <c r="AA17" s="809"/>
      <c r="AB17" s="192"/>
      <c r="AC17" s="192"/>
      <c r="AD17" s="809"/>
      <c r="AE17" s="809"/>
    </row>
    <row r="18" spans="1:32" ht="18" customHeight="1">
      <c r="B18" s="809"/>
      <c r="C18" s="809"/>
      <c r="D18" s="192"/>
      <c r="E18" s="192"/>
      <c r="F18" s="809"/>
      <c r="G18" s="809"/>
      <c r="H18" s="192"/>
      <c r="I18" s="192"/>
      <c r="J18" s="809"/>
      <c r="K18" s="809"/>
      <c r="L18" s="192"/>
      <c r="M18" s="192"/>
      <c r="N18" s="809"/>
      <c r="O18" s="809"/>
      <c r="P18" s="192"/>
      <c r="Q18" s="193"/>
      <c r="R18" s="809"/>
      <c r="S18" s="809"/>
      <c r="T18" s="192"/>
      <c r="U18" s="192"/>
      <c r="V18" s="809"/>
      <c r="W18" s="809"/>
      <c r="X18" s="192"/>
      <c r="Y18" s="192"/>
      <c r="Z18" s="809"/>
      <c r="AA18" s="809"/>
      <c r="AB18" s="192"/>
      <c r="AC18" s="192"/>
      <c r="AD18" s="809"/>
      <c r="AE18" s="809"/>
    </row>
    <row r="19" spans="1:32" ht="18" customHeight="1">
      <c r="B19" s="809"/>
      <c r="C19" s="809"/>
      <c r="D19" s="192"/>
      <c r="E19" s="192"/>
      <c r="F19" s="809"/>
      <c r="G19" s="809"/>
      <c r="H19" s="192"/>
      <c r="I19" s="192"/>
      <c r="J19" s="809"/>
      <c r="K19" s="809"/>
      <c r="L19" s="192"/>
      <c r="M19" s="192"/>
      <c r="N19" s="809"/>
      <c r="O19" s="809"/>
      <c r="P19" s="192"/>
      <c r="Q19" s="193"/>
      <c r="R19" s="809"/>
      <c r="S19" s="809"/>
      <c r="T19" s="192"/>
      <c r="U19" s="192"/>
      <c r="V19" s="809"/>
      <c r="W19" s="809"/>
      <c r="X19" s="192"/>
      <c r="Y19" s="192"/>
      <c r="Z19" s="809"/>
      <c r="AA19" s="809"/>
      <c r="AB19" s="192"/>
      <c r="AC19" s="192"/>
      <c r="AD19" s="809"/>
      <c r="AE19" s="809"/>
    </row>
    <row r="20" spans="1:32" ht="9.9499999999999993" customHeight="1">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0"/>
    </row>
    <row r="21" spans="1:32" ht="9.9499999999999993" customHeight="1"/>
    <row r="22" spans="1:32" ht="12" customHeight="1"/>
    <row r="23" spans="1:32" ht="17.100000000000001" customHeight="1">
      <c r="B23" s="189" t="s">
        <v>272</v>
      </c>
      <c r="Q23" s="194"/>
      <c r="R23" s="189" t="s">
        <v>271</v>
      </c>
    </row>
    <row r="24" spans="1:32" ht="17.100000000000001" customHeight="1">
      <c r="K24" s="810" t="s">
        <v>270</v>
      </c>
      <c r="L24" s="810"/>
      <c r="M24" s="810"/>
      <c r="N24" s="810"/>
      <c r="O24" s="810"/>
      <c r="Q24" s="194"/>
      <c r="AA24" s="810" t="s">
        <v>270</v>
      </c>
      <c r="AB24" s="810"/>
      <c r="AC24" s="810"/>
      <c r="AD24" s="810"/>
      <c r="AE24" s="810"/>
    </row>
    <row r="25" spans="1:32" ht="17.100000000000001" customHeight="1">
      <c r="K25" s="199"/>
      <c r="L25" s="811" t="s">
        <v>269</v>
      </c>
      <c r="M25" s="812"/>
      <c r="N25" s="812"/>
      <c r="O25" s="197"/>
      <c r="Q25" s="194"/>
      <c r="AA25" s="199"/>
      <c r="AB25" s="811" t="s">
        <v>268</v>
      </c>
      <c r="AC25" s="812"/>
      <c r="AD25" s="812"/>
      <c r="AE25" s="197"/>
    </row>
    <row r="26" spans="1:32" ht="17.100000000000001" customHeight="1">
      <c r="K26" s="196"/>
      <c r="L26" s="813"/>
      <c r="M26" s="813"/>
      <c r="N26" s="813"/>
      <c r="O26" s="195"/>
      <c r="Q26" s="194"/>
      <c r="AA26" s="196"/>
      <c r="AB26" s="813"/>
      <c r="AC26" s="813"/>
      <c r="AD26" s="813"/>
      <c r="AE26" s="195"/>
    </row>
    <row r="27" spans="1:32" ht="17.100000000000001" customHeight="1">
      <c r="G27" s="810" t="s">
        <v>267</v>
      </c>
      <c r="H27" s="810"/>
      <c r="I27" s="810"/>
      <c r="J27" s="810"/>
      <c r="Q27" s="194"/>
      <c r="W27" s="810" t="s">
        <v>267</v>
      </c>
      <c r="X27" s="810"/>
      <c r="Y27" s="810"/>
      <c r="Z27" s="810"/>
    </row>
    <row r="28" spans="1:32" ht="17.100000000000001" customHeight="1">
      <c r="E28" s="199"/>
      <c r="F28" s="198"/>
      <c r="G28" s="811" t="s">
        <v>266</v>
      </c>
      <c r="H28" s="812"/>
      <c r="I28" s="812"/>
      <c r="J28" s="812"/>
      <c r="K28" s="198"/>
      <c r="L28" s="197"/>
      <c r="Q28" s="194"/>
      <c r="U28" s="199"/>
      <c r="V28" s="198"/>
      <c r="W28" s="811" t="s">
        <v>265</v>
      </c>
      <c r="X28" s="812"/>
      <c r="Y28" s="812"/>
      <c r="Z28" s="812"/>
      <c r="AA28" s="198"/>
      <c r="AB28" s="197"/>
    </row>
    <row r="29" spans="1:32" ht="17.100000000000001" customHeight="1">
      <c r="E29" s="196"/>
      <c r="G29" s="813"/>
      <c r="H29" s="813"/>
      <c r="I29" s="813"/>
      <c r="J29" s="813"/>
      <c r="L29" s="195"/>
      <c r="Q29" s="194"/>
      <c r="U29" s="196"/>
      <c r="W29" s="813"/>
      <c r="X29" s="813"/>
      <c r="Y29" s="813"/>
      <c r="Z29" s="813"/>
      <c r="AB29" s="195"/>
    </row>
    <row r="30" spans="1:32" ht="17.100000000000001" customHeight="1">
      <c r="C30" s="815" t="s">
        <v>264</v>
      </c>
      <c r="D30" s="811"/>
      <c r="E30" s="811"/>
      <c r="F30" s="816"/>
      <c r="K30" s="823" t="s">
        <v>263</v>
      </c>
      <c r="L30" s="824"/>
      <c r="M30" s="824"/>
      <c r="N30" s="825"/>
      <c r="Q30" s="194"/>
      <c r="S30" s="815" t="s">
        <v>262</v>
      </c>
      <c r="T30" s="811"/>
      <c r="U30" s="811"/>
      <c r="V30" s="816"/>
      <c r="AA30" s="823" t="s">
        <v>261</v>
      </c>
      <c r="AB30" s="824"/>
      <c r="AC30" s="824"/>
      <c r="AD30" s="825"/>
    </row>
    <row r="31" spans="1:32" ht="17.100000000000001" customHeight="1">
      <c r="C31" s="817"/>
      <c r="D31" s="818"/>
      <c r="E31" s="818"/>
      <c r="F31" s="819"/>
      <c r="K31" s="826"/>
      <c r="L31" s="827"/>
      <c r="M31" s="827"/>
      <c r="N31" s="828"/>
      <c r="Q31" s="194"/>
      <c r="S31" s="817"/>
      <c r="T31" s="818"/>
      <c r="U31" s="818"/>
      <c r="V31" s="819"/>
      <c r="AA31" s="826"/>
      <c r="AB31" s="827"/>
      <c r="AC31" s="827"/>
      <c r="AD31" s="828"/>
    </row>
    <row r="32" spans="1:32" ht="18" customHeight="1">
      <c r="B32" s="809" t="s">
        <v>260</v>
      </c>
      <c r="C32" s="809"/>
      <c r="D32" s="192"/>
      <c r="E32" s="192"/>
      <c r="F32" s="809" t="s">
        <v>259</v>
      </c>
      <c r="G32" s="809"/>
      <c r="H32" s="192"/>
      <c r="I32" s="192"/>
      <c r="J32" s="809" t="s">
        <v>258</v>
      </c>
      <c r="K32" s="809"/>
      <c r="L32" s="192"/>
      <c r="M32" s="192"/>
      <c r="N32" s="809" t="s">
        <v>257</v>
      </c>
      <c r="O32" s="809"/>
      <c r="P32" s="192"/>
      <c r="Q32" s="193"/>
      <c r="R32" s="809" t="s">
        <v>256</v>
      </c>
      <c r="S32" s="809"/>
      <c r="T32" s="192"/>
      <c r="U32" s="192"/>
      <c r="V32" s="809" t="s">
        <v>255</v>
      </c>
      <c r="W32" s="809"/>
      <c r="X32" s="192"/>
      <c r="Y32" s="192"/>
      <c r="Z32" s="809" t="s">
        <v>254</v>
      </c>
      <c r="AA32" s="809"/>
      <c r="AB32" s="192"/>
      <c r="AC32" s="192"/>
      <c r="AD32" s="809" t="s">
        <v>253</v>
      </c>
      <c r="AE32" s="809"/>
    </row>
    <row r="33" spans="1:32" ht="18" customHeight="1">
      <c r="B33" s="809"/>
      <c r="C33" s="809"/>
      <c r="D33" s="192"/>
      <c r="E33" s="192"/>
      <c r="F33" s="809"/>
      <c r="G33" s="809"/>
      <c r="H33" s="192"/>
      <c r="I33" s="192"/>
      <c r="J33" s="809"/>
      <c r="K33" s="809"/>
      <c r="L33" s="192"/>
      <c r="M33" s="192"/>
      <c r="N33" s="809"/>
      <c r="O33" s="809"/>
      <c r="P33" s="192"/>
      <c r="Q33" s="193"/>
      <c r="R33" s="809"/>
      <c r="S33" s="809"/>
      <c r="T33" s="192"/>
      <c r="U33" s="192"/>
      <c r="V33" s="809"/>
      <c r="W33" s="809"/>
      <c r="X33" s="192"/>
      <c r="Y33" s="192"/>
      <c r="Z33" s="809"/>
      <c r="AA33" s="809"/>
      <c r="AB33" s="192"/>
      <c r="AC33" s="192"/>
      <c r="AD33" s="809"/>
      <c r="AE33" s="809"/>
    </row>
    <row r="34" spans="1:32" ht="18" customHeight="1">
      <c r="B34" s="809"/>
      <c r="C34" s="809"/>
      <c r="D34" s="192"/>
      <c r="E34" s="192"/>
      <c r="F34" s="809"/>
      <c r="G34" s="809"/>
      <c r="H34" s="192"/>
      <c r="I34" s="192"/>
      <c r="J34" s="809"/>
      <c r="K34" s="809"/>
      <c r="L34" s="192"/>
      <c r="M34" s="192"/>
      <c r="N34" s="809"/>
      <c r="O34" s="809"/>
      <c r="P34" s="192"/>
      <c r="Q34" s="193"/>
      <c r="R34" s="809"/>
      <c r="S34" s="809"/>
      <c r="T34" s="192"/>
      <c r="U34" s="192"/>
      <c r="V34" s="809"/>
      <c r="W34" s="809"/>
      <c r="X34" s="192"/>
      <c r="Y34" s="192"/>
      <c r="Z34" s="809"/>
      <c r="AA34" s="809"/>
      <c r="AB34" s="192"/>
      <c r="AC34" s="192"/>
      <c r="AD34" s="809"/>
      <c r="AE34" s="809"/>
    </row>
    <row r="35" spans="1:32" ht="18" customHeight="1">
      <c r="B35" s="809"/>
      <c r="C35" s="809"/>
      <c r="D35" s="192"/>
      <c r="E35" s="192"/>
      <c r="F35" s="809"/>
      <c r="G35" s="809"/>
      <c r="H35" s="192"/>
      <c r="I35" s="192"/>
      <c r="J35" s="809"/>
      <c r="K35" s="809"/>
      <c r="L35" s="192"/>
      <c r="M35" s="192"/>
      <c r="N35" s="809"/>
      <c r="O35" s="809"/>
      <c r="P35" s="192"/>
      <c r="Q35" s="193"/>
      <c r="R35" s="809"/>
      <c r="S35" s="809"/>
      <c r="T35" s="192"/>
      <c r="U35" s="192"/>
      <c r="V35" s="809"/>
      <c r="W35" s="809"/>
      <c r="X35" s="192"/>
      <c r="Y35" s="192"/>
      <c r="Z35" s="809"/>
      <c r="AA35" s="809"/>
      <c r="AB35" s="192"/>
      <c r="AC35" s="192"/>
      <c r="AD35" s="809"/>
      <c r="AE35" s="809"/>
    </row>
    <row r="36" spans="1:32" ht="12" customHeight="1"/>
    <row r="37" spans="1:32" ht="12"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row>
    <row r="38" spans="1:32" ht="18" customHeight="1">
      <c r="A38" s="189" t="s">
        <v>252</v>
      </c>
    </row>
    <row r="39" spans="1:32" ht="6" customHeight="1"/>
    <row r="40" spans="1:32">
      <c r="B40" s="814" t="s">
        <v>251</v>
      </c>
      <c r="C40" s="814"/>
      <c r="D40" s="814"/>
      <c r="E40" s="814"/>
      <c r="F40" s="814"/>
      <c r="G40" s="814" t="s">
        <v>250</v>
      </c>
      <c r="H40" s="814"/>
      <c r="I40" s="814"/>
      <c r="J40" s="814"/>
      <c r="K40" s="814"/>
      <c r="L40" s="814" t="s">
        <v>249</v>
      </c>
      <c r="M40" s="814"/>
      <c r="N40" s="814"/>
      <c r="O40" s="814"/>
      <c r="P40" s="814"/>
      <c r="Q40" s="814" t="s">
        <v>248</v>
      </c>
      <c r="R40" s="814"/>
      <c r="S40" s="814"/>
      <c r="T40" s="814"/>
      <c r="U40" s="814"/>
    </row>
    <row r="41" spans="1:32" ht="5.0999999999999996" customHeight="1"/>
    <row r="42" spans="1:32">
      <c r="B42" s="814" t="s">
        <v>247</v>
      </c>
      <c r="C42" s="814"/>
      <c r="D42" s="814"/>
      <c r="E42" s="814"/>
      <c r="F42" s="814"/>
      <c r="G42" s="814" t="s">
        <v>246</v>
      </c>
      <c r="H42" s="814"/>
      <c r="I42" s="814"/>
      <c r="J42" s="814"/>
      <c r="K42" s="814"/>
      <c r="L42" s="814" t="s">
        <v>245</v>
      </c>
      <c r="M42" s="814"/>
      <c r="N42" s="814"/>
      <c r="O42" s="814"/>
      <c r="P42" s="814"/>
      <c r="Q42" s="814" t="s">
        <v>244</v>
      </c>
      <c r="R42" s="814"/>
      <c r="S42" s="814"/>
      <c r="T42" s="814"/>
      <c r="U42" s="814"/>
    </row>
    <row r="43" spans="1:32" ht="9.9499999999999993" customHeight="1"/>
    <row r="44" spans="1:32">
      <c r="A44" s="189" t="s">
        <v>243</v>
      </c>
    </row>
    <row r="45" spans="1:32" ht="8.1" customHeight="1"/>
    <row r="46" spans="1:32">
      <c r="B46" s="813" t="s">
        <v>242</v>
      </c>
      <c r="C46" s="813"/>
      <c r="D46" s="813"/>
      <c r="E46" s="813"/>
      <c r="F46" s="189" t="s">
        <v>241</v>
      </c>
      <c r="T46" s="813" t="s">
        <v>240</v>
      </c>
      <c r="U46" s="813"/>
      <c r="V46" s="813"/>
      <c r="W46" s="813"/>
      <c r="X46" s="813"/>
      <c r="Y46" s="813"/>
      <c r="Z46" s="813"/>
      <c r="AA46" s="813"/>
      <c r="AB46" s="813"/>
      <c r="AC46" s="813"/>
      <c r="AD46" s="813"/>
      <c r="AE46" s="813"/>
    </row>
    <row r="47" spans="1:32" ht="8.1" customHeight="1">
      <c r="B47" s="190"/>
      <c r="C47" s="190"/>
      <c r="D47" s="190"/>
      <c r="E47" s="190"/>
      <c r="T47" s="813"/>
      <c r="U47" s="813"/>
      <c r="V47" s="813"/>
      <c r="W47" s="813"/>
      <c r="X47" s="813"/>
      <c r="Y47" s="813"/>
      <c r="Z47" s="813"/>
      <c r="AA47" s="813"/>
      <c r="AB47" s="813"/>
      <c r="AC47" s="813"/>
      <c r="AD47" s="813"/>
      <c r="AE47" s="813"/>
    </row>
    <row r="48" spans="1:32">
      <c r="B48" s="813" t="s">
        <v>239</v>
      </c>
      <c r="C48" s="813"/>
      <c r="D48" s="813"/>
      <c r="E48" s="813"/>
      <c r="F48" s="189" t="s">
        <v>238</v>
      </c>
      <c r="T48" s="813"/>
      <c r="U48" s="813"/>
      <c r="V48" s="813"/>
      <c r="W48" s="813"/>
      <c r="X48" s="813"/>
      <c r="Y48" s="813"/>
      <c r="Z48" s="813"/>
      <c r="AA48" s="813"/>
      <c r="AB48" s="813"/>
      <c r="AC48" s="813"/>
      <c r="AD48" s="813"/>
      <c r="AE48" s="813"/>
    </row>
  </sheetData>
  <mergeCells count="53">
    <mergeCell ref="C14:F15"/>
    <mergeCell ref="K14:N15"/>
    <mergeCell ref="S14:V15"/>
    <mergeCell ref="A1:AF1"/>
    <mergeCell ref="A3:AF3"/>
    <mergeCell ref="K8:O8"/>
    <mergeCell ref="AA8:AE8"/>
    <mergeCell ref="L9:N10"/>
    <mergeCell ref="AB9:AD10"/>
    <mergeCell ref="AD16:AE19"/>
    <mergeCell ref="G11:J11"/>
    <mergeCell ref="W11:Z11"/>
    <mergeCell ref="G12:J13"/>
    <mergeCell ref="W12:Z13"/>
    <mergeCell ref="G28:J29"/>
    <mergeCell ref="W28:Z29"/>
    <mergeCell ref="C30:F31"/>
    <mergeCell ref="AA14:AD15"/>
    <mergeCell ref="B16:C19"/>
    <mergeCell ref="F16:G19"/>
    <mergeCell ref="J16:K19"/>
    <mergeCell ref="N16:O19"/>
    <mergeCell ref="R16:S19"/>
    <mergeCell ref="V16:W19"/>
    <mergeCell ref="G27:J27"/>
    <mergeCell ref="W27:Z27"/>
    <mergeCell ref="K30:N31"/>
    <mergeCell ref="S30:V31"/>
    <mergeCell ref="AA30:AD31"/>
    <mergeCell ref="Z16:AA19"/>
    <mergeCell ref="B32:C35"/>
    <mergeCell ref="F32:G35"/>
    <mergeCell ref="J32:K35"/>
    <mergeCell ref="N32:O35"/>
    <mergeCell ref="R32:S35"/>
    <mergeCell ref="B46:E46"/>
    <mergeCell ref="T46:AE48"/>
    <mergeCell ref="B48:E48"/>
    <mergeCell ref="B40:F40"/>
    <mergeCell ref="G40:K40"/>
    <mergeCell ref="L40:P40"/>
    <mergeCell ref="Q40:U40"/>
    <mergeCell ref="B42:F42"/>
    <mergeCell ref="G42:K42"/>
    <mergeCell ref="L42:P42"/>
    <mergeCell ref="Q42:U42"/>
    <mergeCell ref="Z32:AA35"/>
    <mergeCell ref="AD32:AE35"/>
    <mergeCell ref="K24:O24"/>
    <mergeCell ref="AA24:AE24"/>
    <mergeCell ref="L25:N26"/>
    <mergeCell ref="AB25:AD26"/>
    <mergeCell ref="V32:W35"/>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00CC5-80FB-4162-8BAB-576798030B96}">
  <sheetPr>
    <tabColor rgb="FFFFFF00"/>
    <pageSetUpPr fitToPage="1"/>
  </sheetPr>
  <dimension ref="A1:I16"/>
  <sheetViews>
    <sheetView view="pageBreakPreview" zoomScaleNormal="100" zoomScaleSheetLayoutView="100" workbookViewId="0">
      <selection sqref="A1:I1"/>
    </sheetView>
  </sheetViews>
  <sheetFormatPr defaultRowHeight="13.5"/>
  <cols>
    <col min="1" max="9" width="11" style="35" customWidth="1"/>
    <col min="10" max="10" width="9" style="35" customWidth="1"/>
    <col min="11" max="16384" width="9" style="35"/>
  </cols>
  <sheetData>
    <row r="1" spans="1:9" ht="27.75" customHeight="1">
      <c r="A1" s="751" t="s">
        <v>80</v>
      </c>
      <c r="B1" s="751"/>
      <c r="C1" s="751"/>
      <c r="D1" s="751"/>
      <c r="E1" s="751"/>
      <c r="F1" s="751"/>
      <c r="G1" s="751"/>
      <c r="H1" s="751"/>
      <c r="I1" s="751"/>
    </row>
    <row r="2" spans="1:9" ht="18" customHeight="1">
      <c r="A2" s="42"/>
      <c r="B2" s="42"/>
      <c r="C2" s="42"/>
      <c r="D2" s="42"/>
      <c r="E2" s="42"/>
      <c r="F2" s="42"/>
      <c r="G2" s="42"/>
      <c r="H2" s="42"/>
    </row>
    <row r="3" spans="1:9" ht="18" customHeight="1">
      <c r="A3" s="43" t="s">
        <v>79</v>
      </c>
      <c r="B3" s="43" t="s">
        <v>78</v>
      </c>
      <c r="C3" s="43" t="s">
        <v>77</v>
      </c>
      <c r="D3" s="42"/>
      <c r="E3" s="42"/>
      <c r="F3" s="42"/>
      <c r="G3" s="42"/>
      <c r="H3" s="42"/>
    </row>
    <row r="4" spans="1:9" ht="30.75" customHeight="1">
      <c r="A4" s="40" t="s">
        <v>76</v>
      </c>
      <c r="B4" s="40" t="s">
        <v>75</v>
      </c>
      <c r="C4" s="40" t="s">
        <v>74</v>
      </c>
      <c r="F4" s="42"/>
      <c r="G4" s="42"/>
      <c r="H4" s="42"/>
    </row>
    <row r="5" spans="1:9" ht="9.75" customHeight="1">
      <c r="A5" s="42"/>
      <c r="B5" s="42"/>
      <c r="C5" s="42"/>
      <c r="D5" s="42"/>
      <c r="E5" s="42"/>
      <c r="F5" s="42"/>
      <c r="G5" s="42"/>
      <c r="H5" s="42"/>
    </row>
    <row r="6" spans="1:9">
      <c r="A6" s="41" t="s">
        <v>73</v>
      </c>
    </row>
    <row r="7" spans="1:9" ht="9" customHeight="1"/>
    <row r="8" spans="1:9" ht="25.5" customHeight="1">
      <c r="A8" s="40" t="s">
        <v>11</v>
      </c>
      <c r="B8" s="40">
        <v>1</v>
      </c>
      <c r="C8" s="40">
        <v>2</v>
      </c>
      <c r="D8" s="40">
        <v>3</v>
      </c>
      <c r="E8" s="40">
        <v>3</v>
      </c>
      <c r="F8" s="40">
        <v>5</v>
      </c>
      <c r="G8" s="40">
        <v>5</v>
      </c>
      <c r="H8" s="40">
        <v>5</v>
      </c>
      <c r="I8" s="40">
        <v>5</v>
      </c>
    </row>
    <row r="9" spans="1:9" ht="25.5" customHeight="1">
      <c r="A9" s="40" t="s">
        <v>72</v>
      </c>
      <c r="B9" s="40" t="s">
        <v>71</v>
      </c>
      <c r="C9" s="40" t="s">
        <v>70</v>
      </c>
      <c r="D9" s="40" t="s">
        <v>71</v>
      </c>
      <c r="E9" s="40" t="s">
        <v>69</v>
      </c>
      <c r="F9" s="40" t="s">
        <v>70</v>
      </c>
      <c r="G9" s="40" t="s">
        <v>69</v>
      </c>
      <c r="H9" s="40" t="s">
        <v>69</v>
      </c>
      <c r="I9" s="40" t="s">
        <v>69</v>
      </c>
    </row>
    <row r="10" spans="1:9" ht="28.5" customHeight="1">
      <c r="A10" s="40" t="s">
        <v>1</v>
      </c>
      <c r="B10" s="40">
        <v>8</v>
      </c>
      <c r="C10" s="40">
        <v>7</v>
      </c>
      <c r="D10" s="40">
        <v>5.5</v>
      </c>
      <c r="E10" s="40">
        <v>5.5</v>
      </c>
      <c r="F10" s="40">
        <v>2.5</v>
      </c>
      <c r="G10" s="40">
        <v>2.5</v>
      </c>
      <c r="H10" s="40">
        <v>2.5</v>
      </c>
      <c r="I10" s="40">
        <v>2.5</v>
      </c>
    </row>
    <row r="11" spans="1:9" ht="9" customHeight="1"/>
    <row r="12" spans="1:9" ht="27" customHeight="1" thickBot="1">
      <c r="G12" s="39" t="s">
        <v>68</v>
      </c>
      <c r="H12" s="750" t="s">
        <v>67</v>
      </c>
      <c r="I12" s="750"/>
    </row>
    <row r="13" spans="1:9" ht="27" customHeight="1" thickBot="1">
      <c r="G13" s="37" t="s">
        <v>66</v>
      </c>
      <c r="H13" s="752" t="s">
        <v>65</v>
      </c>
      <c r="I13" s="752"/>
    </row>
    <row r="14" spans="1:9" ht="26.25" customHeight="1" thickBot="1">
      <c r="G14" s="37" t="s">
        <v>64</v>
      </c>
      <c r="H14" s="750" t="s">
        <v>61</v>
      </c>
      <c r="I14" s="750"/>
    </row>
    <row r="15" spans="1:9" ht="27" customHeight="1" thickBot="1">
      <c r="G15" s="37" t="s">
        <v>63</v>
      </c>
      <c r="H15" s="750" t="s">
        <v>61</v>
      </c>
      <c r="I15" s="750"/>
    </row>
    <row r="16" spans="1:9" ht="27" customHeight="1" thickBot="1">
      <c r="G16" s="37" t="s">
        <v>62</v>
      </c>
      <c r="H16" s="750" t="s">
        <v>61</v>
      </c>
      <c r="I16" s="750"/>
    </row>
  </sheetData>
  <mergeCells count="6">
    <mergeCell ref="H16:I16"/>
    <mergeCell ref="A1:I1"/>
    <mergeCell ref="H12:I12"/>
    <mergeCell ref="H14:I14"/>
    <mergeCell ref="H15:I15"/>
    <mergeCell ref="H13:I13"/>
  </mergeCells>
  <phoneticPr fontId="3"/>
  <printOptions horizontalCentered="1"/>
  <pageMargins left="0.39370078740157483" right="0.39370078740157483" top="0.98425196850393704" bottom="0.98425196850393704" header="0.51181102362204722" footer="0.51181102362204722"/>
  <pageSetup paperSize="9" scale="87"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21D6-E9B7-4E55-BF3A-389A47278230}">
  <sheetPr>
    <pageSetUpPr fitToPage="1"/>
  </sheetPr>
  <dimension ref="A1:U15"/>
  <sheetViews>
    <sheetView view="pageBreakPreview" zoomScale="60" zoomScaleNormal="100" workbookViewId="0">
      <selection sqref="A1:U1"/>
    </sheetView>
  </sheetViews>
  <sheetFormatPr defaultRowHeight="13.5"/>
  <cols>
    <col min="1" max="1" width="10.5" style="78" customWidth="1"/>
    <col min="2" max="20" width="5.25" style="78" customWidth="1"/>
    <col min="21" max="21" width="10.375" style="78" customWidth="1"/>
    <col min="22" max="16384" width="9" style="78"/>
  </cols>
  <sheetData>
    <row r="1" spans="1:21" ht="30">
      <c r="A1" s="831" t="s">
        <v>294</v>
      </c>
      <c r="B1" s="831"/>
      <c r="C1" s="831"/>
      <c r="D1" s="831"/>
      <c r="E1" s="831"/>
      <c r="F1" s="831"/>
      <c r="G1" s="831"/>
      <c r="H1" s="831"/>
      <c r="I1" s="831"/>
      <c r="J1" s="831"/>
      <c r="K1" s="831"/>
      <c r="L1" s="831"/>
      <c r="M1" s="831"/>
      <c r="N1" s="831"/>
      <c r="O1" s="831"/>
      <c r="P1" s="831"/>
      <c r="Q1" s="831"/>
      <c r="R1" s="831"/>
      <c r="S1" s="831"/>
      <c r="T1" s="831"/>
      <c r="U1" s="831"/>
    </row>
    <row r="2" spans="1:21" ht="24.75" customHeight="1">
      <c r="A2" s="829" t="s">
        <v>79</v>
      </c>
      <c r="B2" s="829"/>
      <c r="C2" s="829" t="s">
        <v>78</v>
      </c>
      <c r="D2" s="829"/>
      <c r="E2" s="829"/>
      <c r="F2" s="829" t="s">
        <v>77</v>
      </c>
      <c r="G2" s="829"/>
      <c r="H2" s="829"/>
      <c r="I2" s="202"/>
      <c r="J2" s="202"/>
      <c r="K2" s="202"/>
      <c r="L2" s="202"/>
      <c r="M2" s="202"/>
      <c r="N2" s="202"/>
      <c r="O2" s="202"/>
      <c r="P2" s="202"/>
      <c r="Q2" s="202"/>
      <c r="R2" s="202"/>
      <c r="S2" s="202"/>
      <c r="T2" s="202"/>
      <c r="U2" s="202"/>
    </row>
    <row r="3" spans="1:21" ht="36" customHeight="1">
      <c r="A3" s="830"/>
      <c r="B3" s="830"/>
      <c r="C3" s="830"/>
      <c r="D3" s="830"/>
      <c r="E3" s="830"/>
      <c r="F3" s="830"/>
      <c r="G3" s="830"/>
      <c r="H3" s="830"/>
      <c r="I3" s="202"/>
      <c r="J3" s="202"/>
      <c r="K3" s="202"/>
      <c r="L3" s="202"/>
      <c r="M3" s="202"/>
      <c r="N3" s="202"/>
      <c r="O3" s="202"/>
      <c r="P3" s="202"/>
      <c r="Q3" s="202"/>
      <c r="R3" s="202"/>
      <c r="S3" s="202"/>
      <c r="T3" s="202"/>
      <c r="U3" s="202"/>
    </row>
    <row r="4" spans="1:21" ht="12.75" customHeight="1">
      <c r="A4" s="202"/>
      <c r="B4" s="202"/>
      <c r="C4" s="202"/>
      <c r="D4" s="202"/>
      <c r="E4" s="202"/>
      <c r="F4" s="202"/>
      <c r="G4" s="202"/>
      <c r="H4" s="202"/>
      <c r="I4" s="202"/>
      <c r="J4" s="202"/>
      <c r="K4" s="202"/>
      <c r="L4" s="202"/>
      <c r="M4" s="202"/>
      <c r="N4" s="202"/>
      <c r="O4" s="202"/>
      <c r="P4" s="202"/>
      <c r="Q4" s="202"/>
      <c r="R4" s="202"/>
      <c r="S4" s="202"/>
      <c r="T4" s="202"/>
      <c r="U4" s="202"/>
    </row>
    <row r="5" spans="1:21">
      <c r="A5" s="35" t="s">
        <v>73</v>
      </c>
      <c r="B5" s="35"/>
      <c r="C5" s="35"/>
      <c r="D5" s="35"/>
      <c r="E5" s="35"/>
      <c r="F5" s="35"/>
      <c r="G5" s="35"/>
      <c r="H5" s="35"/>
      <c r="I5" s="35"/>
      <c r="J5" s="35"/>
      <c r="K5" s="35"/>
      <c r="L5" s="35"/>
      <c r="M5" s="35"/>
      <c r="N5" s="35"/>
      <c r="O5" s="35"/>
    </row>
    <row r="6" spans="1:21">
      <c r="A6" s="35"/>
      <c r="B6" s="35"/>
      <c r="C6" s="35"/>
      <c r="D6" s="35"/>
      <c r="E6" s="35"/>
      <c r="F6" s="35"/>
      <c r="G6" s="35"/>
      <c r="H6" s="35"/>
      <c r="I6" s="35"/>
      <c r="J6" s="35"/>
      <c r="K6" s="35"/>
      <c r="L6" s="35"/>
      <c r="M6" s="35"/>
      <c r="N6" s="35"/>
      <c r="O6" s="35"/>
    </row>
    <row r="7" spans="1:21" ht="24.75" customHeight="1">
      <c r="A7" s="40" t="s">
        <v>11</v>
      </c>
      <c r="B7" s="764">
        <v>1</v>
      </c>
      <c r="C7" s="764"/>
      <c r="D7" s="772">
        <v>2</v>
      </c>
      <c r="E7" s="773"/>
      <c r="F7" s="772">
        <v>3</v>
      </c>
      <c r="G7" s="773"/>
      <c r="H7" s="772">
        <v>4</v>
      </c>
      <c r="I7" s="773"/>
      <c r="J7" s="772">
        <v>5</v>
      </c>
      <c r="K7" s="773"/>
      <c r="L7" s="772">
        <v>6</v>
      </c>
      <c r="M7" s="773"/>
      <c r="N7" s="772">
        <v>7</v>
      </c>
      <c r="O7" s="773"/>
      <c r="P7" s="772">
        <v>8</v>
      </c>
      <c r="Q7" s="773"/>
      <c r="R7" s="71"/>
      <c r="S7" s="35"/>
    </row>
    <row r="8" spans="1:21" ht="24.75" customHeight="1">
      <c r="A8" s="40" t="s">
        <v>7</v>
      </c>
      <c r="B8" s="764"/>
      <c r="C8" s="764"/>
      <c r="D8" s="772"/>
      <c r="E8" s="773"/>
      <c r="F8" s="772"/>
      <c r="G8" s="773"/>
      <c r="H8" s="772"/>
      <c r="I8" s="773"/>
      <c r="J8" s="772"/>
      <c r="K8" s="773"/>
      <c r="L8" s="772"/>
      <c r="M8" s="773"/>
      <c r="N8" s="772"/>
      <c r="O8" s="773"/>
      <c r="P8" s="772"/>
      <c r="Q8" s="773"/>
      <c r="R8" s="71"/>
      <c r="S8" s="35"/>
    </row>
    <row r="9" spans="1:21" ht="24.75" customHeight="1">
      <c r="A9" s="40" t="s">
        <v>1</v>
      </c>
      <c r="B9" s="764"/>
      <c r="C9" s="764"/>
      <c r="D9" s="772"/>
      <c r="E9" s="773"/>
      <c r="F9" s="772"/>
      <c r="G9" s="773"/>
      <c r="H9" s="772"/>
      <c r="I9" s="773"/>
      <c r="J9" s="772"/>
      <c r="K9" s="773"/>
      <c r="L9" s="772"/>
      <c r="M9" s="773"/>
      <c r="N9" s="772"/>
      <c r="O9" s="773"/>
      <c r="P9" s="772"/>
      <c r="Q9" s="773"/>
      <c r="R9" s="71"/>
      <c r="S9" s="35"/>
    </row>
    <row r="10" spans="1:21">
      <c r="A10" s="35"/>
      <c r="B10" s="35"/>
      <c r="C10" s="35"/>
      <c r="D10" s="35"/>
      <c r="E10" s="35"/>
      <c r="F10" s="35"/>
      <c r="G10" s="35"/>
      <c r="H10" s="35"/>
      <c r="I10" s="35"/>
      <c r="J10" s="35"/>
      <c r="K10" s="35"/>
      <c r="L10" s="35"/>
      <c r="M10" s="35"/>
      <c r="N10" s="35"/>
      <c r="O10" s="35"/>
    </row>
    <row r="11" spans="1:21" ht="24.75" customHeight="1" thickBot="1">
      <c r="M11" s="750" t="s">
        <v>68</v>
      </c>
      <c r="N11" s="750"/>
      <c r="O11" s="750"/>
      <c r="P11" s="750"/>
      <c r="Q11" s="750"/>
      <c r="R11" s="750"/>
      <c r="S11" s="750"/>
      <c r="T11" s="750"/>
      <c r="U11" s="750"/>
    </row>
    <row r="12" spans="1:21" ht="24.75" customHeight="1" thickBot="1">
      <c r="M12" s="752" t="s">
        <v>66</v>
      </c>
      <c r="N12" s="752"/>
      <c r="O12" s="752"/>
      <c r="P12" s="752"/>
      <c r="Q12" s="752"/>
      <c r="R12" s="752"/>
      <c r="S12" s="752"/>
      <c r="T12" s="752"/>
      <c r="U12" s="752"/>
    </row>
    <row r="13" spans="1:21" ht="24.75" customHeight="1" thickBot="1">
      <c r="M13" s="752" t="s">
        <v>64</v>
      </c>
      <c r="N13" s="752"/>
      <c r="O13" s="752"/>
      <c r="P13" s="752"/>
      <c r="Q13" s="752" t="s">
        <v>61</v>
      </c>
      <c r="R13" s="752"/>
      <c r="S13" s="752"/>
      <c r="T13" s="752"/>
      <c r="U13" s="752"/>
    </row>
    <row r="14" spans="1:21" ht="23.25" customHeight="1" thickBot="1">
      <c r="M14" s="752" t="s">
        <v>63</v>
      </c>
      <c r="N14" s="752"/>
      <c r="O14" s="752"/>
      <c r="P14" s="752"/>
      <c r="Q14" s="752" t="s">
        <v>61</v>
      </c>
      <c r="R14" s="752"/>
      <c r="S14" s="752"/>
      <c r="T14" s="752"/>
      <c r="U14" s="752"/>
    </row>
    <row r="15" spans="1:21" ht="29.25" customHeight="1" thickBot="1">
      <c r="M15" s="752" t="s">
        <v>62</v>
      </c>
      <c r="N15" s="752"/>
      <c r="O15" s="752"/>
      <c r="P15" s="752"/>
      <c r="Q15" s="752" t="s">
        <v>61</v>
      </c>
      <c r="R15" s="752"/>
      <c r="S15" s="752"/>
      <c r="T15" s="752"/>
      <c r="U15" s="752"/>
    </row>
  </sheetData>
  <mergeCells count="41">
    <mergeCell ref="A1:U1"/>
    <mergeCell ref="Q13:U13"/>
    <mergeCell ref="M14:P14"/>
    <mergeCell ref="Q14:U14"/>
    <mergeCell ref="Q12:U12"/>
    <mergeCell ref="Q11:U11"/>
    <mergeCell ref="M11:P11"/>
    <mergeCell ref="M12:P12"/>
    <mergeCell ref="B9:C9"/>
    <mergeCell ref="D9:E9"/>
    <mergeCell ref="F9:G9"/>
    <mergeCell ref="H9:I9"/>
    <mergeCell ref="J9:K9"/>
    <mergeCell ref="L9:M9"/>
    <mergeCell ref="B8:C8"/>
    <mergeCell ref="D8:E8"/>
    <mergeCell ref="F8:G8"/>
    <mergeCell ref="H8:I8"/>
    <mergeCell ref="J8:K8"/>
    <mergeCell ref="L8:M8"/>
    <mergeCell ref="B7:C7"/>
    <mergeCell ref="D7:E7"/>
    <mergeCell ref="F7:G7"/>
    <mergeCell ref="H7:I7"/>
    <mergeCell ref="J7:K7"/>
    <mergeCell ref="L7:M7"/>
    <mergeCell ref="A2:B2"/>
    <mergeCell ref="C2:E2"/>
    <mergeCell ref="F2:H2"/>
    <mergeCell ref="A3:B3"/>
    <mergeCell ref="C3:E3"/>
    <mergeCell ref="F3:H3"/>
    <mergeCell ref="M15:P15"/>
    <mergeCell ref="Q15:U15"/>
    <mergeCell ref="N7:O7"/>
    <mergeCell ref="N8:O8"/>
    <mergeCell ref="N9:O9"/>
    <mergeCell ref="P7:Q7"/>
    <mergeCell ref="P8:Q8"/>
    <mergeCell ref="P9:Q9"/>
    <mergeCell ref="M13:P13"/>
  </mergeCells>
  <phoneticPr fontId="3"/>
  <printOptions horizontalCentered="1"/>
  <pageMargins left="0.39370078740157483" right="0.39370078740157483" top="0.98425196850393704" bottom="0.98425196850393704" header="0.51181102362204722" footer="0.51181102362204722"/>
  <pageSetup paperSize="9" scale="73"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6B1E-4BEB-468D-B7A5-00718CE46026}">
  <dimension ref="A1:O37"/>
  <sheetViews>
    <sheetView workbookViewId="0"/>
  </sheetViews>
  <sheetFormatPr defaultColWidth="15.25" defaultRowHeight="17.25"/>
  <cols>
    <col min="1" max="1" width="4.25" style="144" customWidth="1"/>
    <col min="2" max="2" width="12.375" style="144" customWidth="1"/>
    <col min="3" max="3" width="9.5" style="144" customWidth="1"/>
    <col min="4" max="11" width="3.5" style="144" customWidth="1"/>
    <col min="12" max="12" width="4.125" style="144" customWidth="1"/>
    <col min="13" max="13" width="8.875" style="144" customWidth="1"/>
    <col min="14" max="14" width="12.375" style="144" customWidth="1"/>
    <col min="15" max="15" width="5" style="144" customWidth="1"/>
    <col min="16" max="242" width="8.75" style="35" customWidth="1"/>
    <col min="243" max="243" width="4.25" style="35" customWidth="1"/>
    <col min="244" max="244" width="15.25" style="35" customWidth="1"/>
    <col min="245" max="255" width="4.125" style="35" customWidth="1"/>
    <col min="256" max="16384" width="15.25" style="35"/>
  </cols>
  <sheetData>
    <row r="1" spans="1:15" ht="24.95" customHeight="1">
      <c r="A1" s="144" t="s">
        <v>317</v>
      </c>
    </row>
    <row r="2" spans="1:15" ht="24.75" customHeight="1"/>
    <row r="3" spans="1:15" ht="24.95" customHeight="1">
      <c r="A3" s="832">
        <v>1</v>
      </c>
      <c r="B3" s="840" t="s">
        <v>162</v>
      </c>
      <c r="N3" s="842" t="s">
        <v>154</v>
      </c>
      <c r="O3" s="842">
        <v>11</v>
      </c>
    </row>
    <row r="4" spans="1:15" ht="24.95" customHeight="1">
      <c r="A4" s="832"/>
      <c r="B4" s="840"/>
      <c r="C4" s="833" t="s">
        <v>316</v>
      </c>
      <c r="D4" s="834"/>
      <c r="L4" s="833" t="s">
        <v>315</v>
      </c>
      <c r="M4" s="834"/>
      <c r="N4" s="843"/>
      <c r="O4" s="843"/>
    </row>
    <row r="5" spans="1:15" ht="24.95" customHeight="1">
      <c r="A5" s="832">
        <v>2</v>
      </c>
      <c r="B5" s="840" t="s">
        <v>153</v>
      </c>
      <c r="C5" s="835"/>
      <c r="D5" s="837"/>
      <c r="E5" s="209"/>
      <c r="K5" s="206"/>
      <c r="L5" s="835"/>
      <c r="M5" s="837"/>
      <c r="N5" s="832" t="s">
        <v>116</v>
      </c>
      <c r="O5" s="842">
        <v>12</v>
      </c>
    </row>
    <row r="6" spans="1:15" ht="24.95" customHeight="1">
      <c r="A6" s="832"/>
      <c r="B6" s="840"/>
      <c r="D6" s="801" t="s">
        <v>314</v>
      </c>
      <c r="E6" s="836"/>
      <c r="K6" s="841" t="s">
        <v>313</v>
      </c>
      <c r="L6" s="801"/>
      <c r="N6" s="832"/>
      <c r="O6" s="843"/>
    </row>
    <row r="7" spans="1:15" ht="24.95" customHeight="1">
      <c r="A7" s="832">
        <v>3</v>
      </c>
      <c r="B7" s="840" t="s">
        <v>160</v>
      </c>
      <c r="C7" s="204"/>
      <c r="D7" s="801"/>
      <c r="E7" s="836"/>
      <c r="F7" s="209"/>
      <c r="J7" s="206"/>
      <c r="K7" s="841"/>
      <c r="L7" s="801"/>
      <c r="M7" s="205"/>
      <c r="N7" s="838" t="s">
        <v>170</v>
      </c>
      <c r="O7" s="842">
        <v>13</v>
      </c>
    </row>
    <row r="8" spans="1:15" ht="24.95" customHeight="1">
      <c r="A8" s="832"/>
      <c r="B8" s="840"/>
      <c r="C8" s="833" t="s">
        <v>312</v>
      </c>
      <c r="D8" s="834"/>
      <c r="E8" s="205"/>
      <c r="F8" s="208"/>
      <c r="J8" s="207"/>
      <c r="K8" s="204"/>
      <c r="L8" s="833" t="s">
        <v>311</v>
      </c>
      <c r="M8" s="834"/>
      <c r="N8" s="839"/>
      <c r="O8" s="843"/>
    </row>
    <row r="9" spans="1:15" ht="24.95" customHeight="1">
      <c r="A9" s="832">
        <v>4</v>
      </c>
      <c r="B9" s="842" t="s">
        <v>171</v>
      </c>
      <c r="C9" s="835"/>
      <c r="D9" s="836"/>
      <c r="F9" s="208"/>
      <c r="J9" s="207"/>
      <c r="L9" s="841"/>
      <c r="M9" s="836"/>
      <c r="N9" s="842" t="s">
        <v>156</v>
      </c>
      <c r="O9" s="832">
        <v>14</v>
      </c>
    </row>
    <row r="10" spans="1:15" ht="24.95" customHeight="1">
      <c r="A10" s="832"/>
      <c r="B10" s="843"/>
      <c r="C10" s="838" t="s">
        <v>310</v>
      </c>
      <c r="D10" s="203"/>
      <c r="F10" s="208"/>
      <c r="J10" s="207"/>
      <c r="L10" s="203"/>
      <c r="M10" s="842" t="s">
        <v>309</v>
      </c>
      <c r="N10" s="843"/>
      <c r="O10" s="832"/>
    </row>
    <row r="11" spans="1:15" ht="24.95" customHeight="1">
      <c r="A11" s="832">
        <v>5</v>
      </c>
      <c r="B11" s="842" t="s">
        <v>152</v>
      </c>
      <c r="C11" s="839"/>
      <c r="F11" s="208"/>
      <c r="H11" s="210"/>
      <c r="J11" s="207"/>
      <c r="M11" s="843"/>
      <c r="N11" s="840" t="s">
        <v>308</v>
      </c>
      <c r="O11" s="832">
        <v>15</v>
      </c>
    </row>
    <row r="12" spans="1:15" ht="24.95" customHeight="1">
      <c r="A12" s="832"/>
      <c r="B12" s="843"/>
      <c r="E12" s="801" t="s">
        <v>307</v>
      </c>
      <c r="F12" s="836"/>
      <c r="H12" s="211"/>
      <c r="J12" s="841" t="s">
        <v>306</v>
      </c>
      <c r="K12" s="801"/>
      <c r="N12" s="840"/>
      <c r="O12" s="832"/>
    </row>
    <row r="13" spans="1:15" ht="24.95" customHeight="1">
      <c r="A13" s="91"/>
      <c r="B13" s="85"/>
      <c r="E13" s="801"/>
      <c r="F13" s="836"/>
      <c r="G13" s="210"/>
      <c r="H13" s="211"/>
      <c r="I13" s="210"/>
      <c r="J13" s="841"/>
      <c r="K13" s="801"/>
      <c r="N13" s="91"/>
    </row>
    <row r="14" spans="1:15" ht="24.95" customHeight="1">
      <c r="A14" s="832">
        <v>6</v>
      </c>
      <c r="B14" s="832" t="s">
        <v>177</v>
      </c>
      <c r="F14" s="208"/>
      <c r="H14" s="203"/>
      <c r="J14" s="207"/>
      <c r="N14" s="832" t="s">
        <v>178</v>
      </c>
      <c r="O14" s="832">
        <v>16</v>
      </c>
    </row>
    <row r="15" spans="1:15" ht="24.95" customHeight="1">
      <c r="A15" s="832"/>
      <c r="B15" s="832"/>
      <c r="C15" s="833" t="s">
        <v>305</v>
      </c>
      <c r="D15" s="834"/>
      <c r="F15" s="208"/>
      <c r="G15" s="841" t="s">
        <v>304</v>
      </c>
      <c r="H15" s="801"/>
      <c r="I15" s="836"/>
      <c r="J15" s="207"/>
      <c r="L15" s="833" t="s">
        <v>303</v>
      </c>
      <c r="M15" s="834"/>
      <c r="N15" s="832"/>
      <c r="O15" s="832"/>
    </row>
    <row r="16" spans="1:15" ht="24.95" customHeight="1">
      <c r="A16" s="832">
        <v>7</v>
      </c>
      <c r="B16" s="842" t="s">
        <v>148</v>
      </c>
      <c r="C16" s="835"/>
      <c r="D16" s="837"/>
      <c r="E16" s="209"/>
      <c r="F16" s="208"/>
      <c r="G16" s="841"/>
      <c r="H16" s="801"/>
      <c r="I16" s="836"/>
      <c r="J16" s="207"/>
      <c r="K16" s="206"/>
      <c r="L16" s="835"/>
      <c r="M16" s="837"/>
      <c r="N16" s="838" t="s">
        <v>150</v>
      </c>
      <c r="O16" s="832">
        <v>17</v>
      </c>
    </row>
    <row r="17" spans="1:15" ht="24.95" customHeight="1">
      <c r="A17" s="832"/>
      <c r="B17" s="843"/>
      <c r="D17" s="801" t="s">
        <v>302</v>
      </c>
      <c r="E17" s="836"/>
      <c r="F17" s="205"/>
      <c r="J17" s="204"/>
      <c r="K17" s="841" t="s">
        <v>301</v>
      </c>
      <c r="L17" s="801"/>
      <c r="N17" s="839"/>
      <c r="O17" s="832"/>
    </row>
    <row r="18" spans="1:15" ht="24.95" customHeight="1">
      <c r="A18" s="832">
        <v>8</v>
      </c>
      <c r="B18" s="842" t="s">
        <v>300</v>
      </c>
      <c r="C18" s="204"/>
      <c r="D18" s="801"/>
      <c r="E18" s="836"/>
      <c r="K18" s="841"/>
      <c r="L18" s="801"/>
      <c r="M18" s="205"/>
      <c r="N18" s="842" t="s">
        <v>299</v>
      </c>
      <c r="O18" s="832">
        <v>18</v>
      </c>
    </row>
    <row r="19" spans="1:15" ht="24.95" customHeight="1">
      <c r="A19" s="832"/>
      <c r="B19" s="843"/>
      <c r="C19" s="833" t="s">
        <v>298</v>
      </c>
      <c r="D19" s="834"/>
      <c r="E19" s="205"/>
      <c r="K19" s="204"/>
      <c r="L19" s="833" t="s">
        <v>297</v>
      </c>
      <c r="M19" s="834"/>
      <c r="N19" s="843"/>
      <c r="O19" s="832"/>
    </row>
    <row r="20" spans="1:15" ht="24.95" customHeight="1">
      <c r="A20" s="832">
        <v>9</v>
      </c>
      <c r="B20" s="838" t="s">
        <v>155</v>
      </c>
      <c r="C20" s="835"/>
      <c r="D20" s="836"/>
      <c r="L20" s="835"/>
      <c r="M20" s="837"/>
      <c r="N20" s="840" t="s">
        <v>296</v>
      </c>
      <c r="O20" s="832">
        <v>19</v>
      </c>
    </row>
    <row r="21" spans="1:15" ht="24.95" customHeight="1">
      <c r="A21" s="832"/>
      <c r="B21" s="839"/>
      <c r="C21" s="838" t="s">
        <v>295</v>
      </c>
      <c r="D21" s="203"/>
      <c r="N21" s="840"/>
      <c r="O21" s="832"/>
    </row>
    <row r="22" spans="1:15" ht="24.95" customHeight="1">
      <c r="A22" s="832">
        <v>10</v>
      </c>
      <c r="B22" s="840" t="s">
        <v>159</v>
      </c>
      <c r="C22" s="839"/>
    </row>
    <row r="23" spans="1:15" ht="24.95" customHeight="1">
      <c r="A23" s="832"/>
      <c r="B23" s="840"/>
    </row>
    <row r="24" spans="1:15">
      <c r="A24" s="801"/>
      <c r="B24" s="801"/>
    </row>
    <row r="25" spans="1:15">
      <c r="A25" s="801"/>
      <c r="B25" s="801"/>
    </row>
    <row r="26" spans="1:15">
      <c r="A26" s="801"/>
      <c r="B26" s="801"/>
    </row>
    <row r="27" spans="1:15">
      <c r="A27" s="801"/>
      <c r="B27" s="801"/>
    </row>
    <row r="28" spans="1:15">
      <c r="A28" s="801"/>
      <c r="B28" s="801"/>
    </row>
    <row r="29" spans="1:15">
      <c r="A29" s="801"/>
      <c r="B29" s="801"/>
    </row>
    <row r="30" spans="1:15">
      <c r="A30" s="801"/>
      <c r="B30" s="801"/>
    </row>
    <row r="31" spans="1:15">
      <c r="A31" s="801"/>
      <c r="B31" s="801"/>
    </row>
    <row r="32" spans="1:15">
      <c r="A32" s="801"/>
      <c r="B32" s="801"/>
    </row>
    <row r="33" spans="1:2">
      <c r="A33" s="801"/>
      <c r="B33" s="801"/>
    </row>
    <row r="34" spans="1:2">
      <c r="A34" s="801"/>
      <c r="B34" s="801"/>
    </row>
    <row r="35" spans="1:2">
      <c r="A35" s="801"/>
      <c r="B35" s="801"/>
    </row>
    <row r="36" spans="1:2">
      <c r="A36" s="801"/>
      <c r="B36" s="801"/>
    </row>
    <row r="37" spans="1:2">
      <c r="A37" s="801"/>
      <c r="B37" s="801"/>
    </row>
  </sheetData>
  <mergeCells count="70">
    <mergeCell ref="A3:A4"/>
    <mergeCell ref="B3:B4"/>
    <mergeCell ref="N3:N4"/>
    <mergeCell ref="O3:O4"/>
    <mergeCell ref="C4:D5"/>
    <mergeCell ref="L4:M5"/>
    <mergeCell ref="A5:A6"/>
    <mergeCell ref="B5:B6"/>
    <mergeCell ref="N5:N6"/>
    <mergeCell ref="O5:O6"/>
    <mergeCell ref="D6:E7"/>
    <mergeCell ref="K6:L7"/>
    <mergeCell ref="A7:A8"/>
    <mergeCell ref="B7:B8"/>
    <mergeCell ref="N7:N8"/>
    <mergeCell ref="O7:O8"/>
    <mergeCell ref="O9:O10"/>
    <mergeCell ref="C10:C11"/>
    <mergeCell ref="M10:M11"/>
    <mergeCell ref="A11:A12"/>
    <mergeCell ref="B11:B12"/>
    <mergeCell ref="N11:N12"/>
    <mergeCell ref="O11:O12"/>
    <mergeCell ref="E12:F13"/>
    <mergeCell ref="J12:K13"/>
    <mergeCell ref="C8:D9"/>
    <mergeCell ref="L8:M9"/>
    <mergeCell ref="A9:A10"/>
    <mergeCell ref="B9:B10"/>
    <mergeCell ref="N9:N10"/>
    <mergeCell ref="A14:A15"/>
    <mergeCell ref="B14:B15"/>
    <mergeCell ref="N14:N15"/>
    <mergeCell ref="O14:O15"/>
    <mergeCell ref="C15:D16"/>
    <mergeCell ref="G15:I16"/>
    <mergeCell ref="L15:M16"/>
    <mergeCell ref="A16:A17"/>
    <mergeCell ref="B16:B17"/>
    <mergeCell ref="N16:N17"/>
    <mergeCell ref="O16:O17"/>
    <mergeCell ref="D17:E18"/>
    <mergeCell ref="K17:L18"/>
    <mergeCell ref="A18:A19"/>
    <mergeCell ref="B18:B19"/>
    <mergeCell ref="N18:N19"/>
    <mergeCell ref="O18:O19"/>
    <mergeCell ref="C19:D20"/>
    <mergeCell ref="L19:M20"/>
    <mergeCell ref="A20:A21"/>
    <mergeCell ref="B20:B21"/>
    <mergeCell ref="N20:N21"/>
    <mergeCell ref="O20:O21"/>
    <mergeCell ref="C21:C22"/>
    <mergeCell ref="A22:A23"/>
    <mergeCell ref="B22:B23"/>
    <mergeCell ref="A24:A25"/>
    <mergeCell ref="B24:B25"/>
    <mergeCell ref="A26:A27"/>
    <mergeCell ref="B26:B27"/>
    <mergeCell ref="A28:A29"/>
    <mergeCell ref="B28:B29"/>
    <mergeCell ref="A36:A37"/>
    <mergeCell ref="B36:B37"/>
    <mergeCell ref="A30:A31"/>
    <mergeCell ref="B30:B31"/>
    <mergeCell ref="A32:A33"/>
    <mergeCell ref="B32:B33"/>
    <mergeCell ref="A34:A35"/>
    <mergeCell ref="B34:B35"/>
  </mergeCells>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24BB-4E16-471B-84F5-FD687AF05FD3}">
  <sheetPr>
    <pageSetUpPr fitToPage="1"/>
  </sheetPr>
  <dimension ref="A1:R24"/>
  <sheetViews>
    <sheetView view="pageBreakPreview" zoomScaleNormal="100" zoomScaleSheetLayoutView="100" workbookViewId="0">
      <selection sqref="A1:J1"/>
    </sheetView>
  </sheetViews>
  <sheetFormatPr defaultRowHeight="13.5"/>
  <cols>
    <col min="1" max="10" width="8" style="35" customWidth="1"/>
    <col min="11" max="11" width="9" style="35"/>
    <col min="12" max="12" width="3.5" style="35" customWidth="1"/>
    <col min="13" max="13" width="10.25" style="69" customWidth="1"/>
    <col min="14" max="16384" width="9" style="35"/>
  </cols>
  <sheetData>
    <row r="1" spans="1:18" ht="29.25" customHeight="1">
      <c r="A1" s="751" t="s">
        <v>322</v>
      </c>
      <c r="B1" s="751"/>
      <c r="C1" s="751"/>
      <c r="D1" s="751"/>
      <c r="E1" s="751"/>
      <c r="F1" s="751"/>
      <c r="G1" s="751"/>
      <c r="H1" s="751"/>
      <c r="I1" s="751"/>
      <c r="J1" s="751"/>
    </row>
    <row r="2" spans="1:18" ht="14.25" customHeight="1">
      <c r="A2" s="179"/>
      <c r="B2" s="179"/>
      <c r="C2" s="179"/>
      <c r="D2" s="179"/>
      <c r="E2" s="179"/>
      <c r="F2" s="179"/>
      <c r="G2" s="179"/>
      <c r="H2" s="179"/>
      <c r="I2" s="179"/>
      <c r="J2" s="179"/>
    </row>
    <row r="4" spans="1:18" ht="18.75" customHeight="1">
      <c r="A4" s="763" t="s">
        <v>79</v>
      </c>
      <c r="B4" s="763"/>
      <c r="C4" s="763" t="s">
        <v>78</v>
      </c>
      <c r="D4" s="763"/>
      <c r="E4" s="763" t="s">
        <v>77</v>
      </c>
      <c r="F4" s="763"/>
    </row>
    <row r="5" spans="1:18" ht="30" customHeight="1">
      <c r="A5" s="764"/>
      <c r="B5" s="764"/>
      <c r="C5" s="764"/>
      <c r="D5" s="764"/>
      <c r="E5" s="764"/>
      <c r="F5" s="764"/>
    </row>
    <row r="6" spans="1:18" ht="18.75" customHeight="1">
      <c r="A6" s="35" t="s">
        <v>321</v>
      </c>
    </row>
    <row r="7" spans="1:18" ht="18.75" customHeight="1">
      <c r="A7" s="73" t="s">
        <v>11</v>
      </c>
      <c r="B7" s="40">
        <v>1</v>
      </c>
      <c r="C7" s="40">
        <v>2</v>
      </c>
      <c r="D7" s="40">
        <v>3</v>
      </c>
      <c r="E7" s="40">
        <v>4</v>
      </c>
      <c r="F7" s="40">
        <v>5</v>
      </c>
      <c r="G7" s="40">
        <v>6</v>
      </c>
      <c r="H7" s="40">
        <v>7</v>
      </c>
      <c r="I7" s="40">
        <v>8</v>
      </c>
      <c r="J7" s="186"/>
      <c r="P7" s="42"/>
    </row>
    <row r="8" spans="1:18" ht="18.75" customHeight="1">
      <c r="A8" s="73" t="s">
        <v>320</v>
      </c>
      <c r="B8" s="67"/>
      <c r="C8" s="67"/>
      <c r="D8" s="67"/>
      <c r="E8" s="67"/>
      <c r="F8" s="67"/>
      <c r="G8" s="67"/>
      <c r="H8" s="67"/>
      <c r="I8" s="67"/>
      <c r="J8" s="72"/>
      <c r="L8" s="42"/>
      <c r="N8" s="42"/>
      <c r="O8" s="42"/>
      <c r="Q8" s="42"/>
      <c r="R8" s="42"/>
    </row>
    <row r="9" spans="1:18" ht="18.75" customHeight="1">
      <c r="A9" s="73" t="s">
        <v>87</v>
      </c>
      <c r="B9" s="67"/>
      <c r="C9" s="67"/>
      <c r="D9" s="67"/>
      <c r="E9" s="67"/>
      <c r="F9" s="67"/>
      <c r="G9" s="67"/>
      <c r="H9" s="67"/>
      <c r="I9" s="67"/>
      <c r="J9" s="72"/>
      <c r="L9" s="42"/>
      <c r="N9" s="42"/>
      <c r="O9" s="42"/>
      <c r="Q9" s="42"/>
      <c r="R9" s="42"/>
    </row>
    <row r="10" spans="1:18" s="42" customFormat="1" ht="18.75" customHeight="1">
      <c r="A10" s="73" t="s">
        <v>1</v>
      </c>
      <c r="B10" s="40"/>
      <c r="C10" s="40"/>
      <c r="D10" s="40"/>
      <c r="E10" s="40"/>
      <c r="F10" s="40"/>
      <c r="G10" s="40"/>
      <c r="H10" s="40"/>
      <c r="I10" s="40"/>
      <c r="J10" s="186"/>
      <c r="M10" s="69"/>
      <c r="P10" s="35"/>
    </row>
    <row r="11" spans="1:18">
      <c r="L11" s="42"/>
      <c r="N11" s="42"/>
      <c r="O11" s="42"/>
      <c r="Q11" s="42"/>
      <c r="R11" s="42"/>
    </row>
    <row r="12" spans="1:18">
      <c r="A12" s="42"/>
      <c r="B12" s="42"/>
      <c r="C12" s="42"/>
      <c r="D12" s="42"/>
      <c r="E12" s="42"/>
      <c r="F12" s="42"/>
      <c r="G12" s="42"/>
      <c r="H12" s="42"/>
      <c r="I12" s="42"/>
      <c r="L12" s="42"/>
      <c r="N12" s="42"/>
      <c r="O12" s="42"/>
      <c r="Q12" s="42"/>
      <c r="R12" s="42"/>
    </row>
    <row r="13" spans="1:18" ht="18.75" customHeight="1">
      <c r="A13" s="35" t="s">
        <v>319</v>
      </c>
      <c r="L13" s="42"/>
      <c r="N13" s="42"/>
      <c r="O13" s="42"/>
      <c r="Q13" s="42"/>
      <c r="R13" s="42"/>
    </row>
    <row r="14" spans="1:18" ht="18.75" customHeight="1">
      <c r="A14" s="73" t="s">
        <v>11</v>
      </c>
      <c r="B14" s="40">
        <v>1</v>
      </c>
      <c r="C14" s="40">
        <v>2</v>
      </c>
      <c r="D14" s="40">
        <v>3</v>
      </c>
      <c r="E14" s="40">
        <v>3</v>
      </c>
      <c r="F14" s="40">
        <v>5</v>
      </c>
      <c r="G14" s="40">
        <v>5</v>
      </c>
      <c r="H14" s="40">
        <v>5</v>
      </c>
      <c r="I14" s="40">
        <v>5</v>
      </c>
      <c r="L14" s="42"/>
      <c r="N14" s="42"/>
      <c r="O14" s="42"/>
      <c r="Q14" s="42"/>
      <c r="R14" s="42"/>
    </row>
    <row r="15" spans="1:18" ht="18.75" customHeight="1">
      <c r="A15" s="73" t="s">
        <v>108</v>
      </c>
      <c r="B15" s="40">
        <v>8</v>
      </c>
      <c r="C15" s="40">
        <v>7</v>
      </c>
      <c r="D15" s="40">
        <v>5.5</v>
      </c>
      <c r="E15" s="40">
        <v>5.5</v>
      </c>
      <c r="F15" s="40">
        <v>2.5</v>
      </c>
      <c r="G15" s="40">
        <v>2.5</v>
      </c>
      <c r="H15" s="40">
        <v>2.5</v>
      </c>
      <c r="I15" s="40">
        <v>2.5</v>
      </c>
      <c r="L15" s="42"/>
      <c r="N15" s="42"/>
      <c r="O15" s="42"/>
      <c r="Q15" s="42"/>
      <c r="R15" s="42"/>
    </row>
    <row r="16" spans="1:18" ht="18.75" customHeight="1">
      <c r="A16" s="216" t="s">
        <v>19</v>
      </c>
      <c r="B16" s="67"/>
      <c r="C16" s="67"/>
      <c r="D16" s="67"/>
      <c r="E16" s="67"/>
      <c r="F16" s="67"/>
      <c r="G16" s="67"/>
      <c r="H16" s="67"/>
      <c r="I16" s="67"/>
      <c r="L16" s="42"/>
      <c r="N16" s="42"/>
      <c r="O16" s="42"/>
      <c r="Q16" s="42"/>
      <c r="R16" s="42"/>
    </row>
    <row r="17" spans="1:17" ht="18.75" customHeight="1">
      <c r="A17" s="216" t="s">
        <v>318</v>
      </c>
      <c r="B17" s="67"/>
      <c r="C17" s="67"/>
      <c r="D17" s="67"/>
      <c r="E17" s="67"/>
      <c r="F17" s="67"/>
      <c r="G17" s="67"/>
      <c r="H17" s="67"/>
      <c r="I17" s="67"/>
      <c r="L17" s="42"/>
      <c r="N17" s="42"/>
      <c r="O17" s="42"/>
    </row>
    <row r="18" spans="1:17">
      <c r="Q18" s="42"/>
    </row>
    <row r="19" spans="1:17" ht="14.25">
      <c r="A19" s="136"/>
      <c r="B19" s="136"/>
      <c r="C19" s="136"/>
      <c r="D19" s="136"/>
      <c r="E19" s="136"/>
      <c r="F19" s="136"/>
      <c r="G19" s="136"/>
      <c r="H19" s="136"/>
      <c r="I19" s="136"/>
      <c r="J19" s="215"/>
      <c r="L19" s="213"/>
      <c r="M19" s="214"/>
      <c r="N19" s="213"/>
      <c r="O19" s="213"/>
      <c r="P19" s="213"/>
      <c r="Q19" s="213"/>
    </row>
    <row r="20" spans="1:17" ht="19.5" customHeight="1" thickBot="1">
      <c r="G20" s="39" t="s">
        <v>68</v>
      </c>
      <c r="H20" s="750"/>
      <c r="I20" s="750"/>
      <c r="Q20" s="213"/>
    </row>
    <row r="21" spans="1:17" ht="19.5" customHeight="1" thickBot="1">
      <c r="G21" s="39" t="s">
        <v>66</v>
      </c>
      <c r="H21" s="752"/>
      <c r="I21" s="752"/>
      <c r="Q21" s="213"/>
    </row>
    <row r="22" spans="1:17" ht="19.5" customHeight="1" thickBot="1">
      <c r="G22" s="39" t="s">
        <v>64</v>
      </c>
      <c r="H22" s="752" t="s">
        <v>61</v>
      </c>
      <c r="I22" s="752"/>
      <c r="Q22" s="213"/>
    </row>
    <row r="23" spans="1:17" ht="19.5" customHeight="1" thickBot="1">
      <c r="G23" s="39" t="s">
        <v>63</v>
      </c>
      <c r="H23" s="752" t="s">
        <v>61</v>
      </c>
      <c r="I23" s="752"/>
    </row>
    <row r="24" spans="1:17" ht="22.5" customHeight="1" thickBot="1">
      <c r="G24" s="212" t="s">
        <v>62</v>
      </c>
      <c r="H24" s="752" t="s">
        <v>61</v>
      </c>
      <c r="I24" s="752"/>
    </row>
  </sheetData>
  <mergeCells count="12">
    <mergeCell ref="A1:J1"/>
    <mergeCell ref="H22:I22"/>
    <mergeCell ref="H23:I23"/>
    <mergeCell ref="H20:I20"/>
    <mergeCell ref="H21:I21"/>
    <mergeCell ref="H24:I24"/>
    <mergeCell ref="A4:B4"/>
    <mergeCell ref="C4:D4"/>
    <mergeCell ref="E4:F4"/>
    <mergeCell ref="A5:B5"/>
    <mergeCell ref="C5:D5"/>
    <mergeCell ref="E5:F5"/>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4D7A-D623-424A-A43F-C1F147CF5291}">
  <dimension ref="A2:N33"/>
  <sheetViews>
    <sheetView workbookViewId="0">
      <selection activeCell="B1" sqref="B1"/>
    </sheetView>
  </sheetViews>
  <sheetFormatPr defaultRowHeight="18.75"/>
  <cols>
    <col min="1" max="1" width="4.5" style="218" customWidth="1"/>
    <col min="2" max="2" width="16.125" style="218" customWidth="1"/>
    <col min="3" max="10" width="6.875" style="217" customWidth="1"/>
    <col min="11" max="11" width="16.125" style="218" customWidth="1"/>
    <col min="12" max="12" width="4.5" style="217" customWidth="1"/>
    <col min="13" max="13" width="9" style="213"/>
    <col min="14" max="14" width="10.625" style="213" customWidth="1"/>
    <col min="15" max="16384" width="9" style="213"/>
  </cols>
  <sheetData>
    <row r="2" spans="1:14">
      <c r="C2" s="776" t="s">
        <v>327</v>
      </c>
      <c r="D2" s="776"/>
      <c r="E2" s="776"/>
      <c r="F2" s="776"/>
      <c r="G2" s="776"/>
      <c r="H2" s="776"/>
      <c r="I2" s="776"/>
      <c r="J2" s="776"/>
    </row>
    <row r="3" spans="1:14">
      <c r="A3" s="217" t="s">
        <v>326</v>
      </c>
      <c r="B3" s="217"/>
    </row>
    <row r="4" spans="1:14" ht="15" customHeight="1">
      <c r="A4" s="844">
        <v>1</v>
      </c>
      <c r="B4" s="844" t="s">
        <v>116</v>
      </c>
      <c r="C4" s="223"/>
      <c r="D4" s="219"/>
      <c r="E4" s="219"/>
      <c r="J4" s="220"/>
      <c r="K4" s="844" t="s">
        <v>153</v>
      </c>
      <c r="L4" s="844">
        <v>7</v>
      </c>
    </row>
    <row r="5" spans="1:14" ht="15" customHeight="1">
      <c r="A5" s="844"/>
      <c r="B5" s="844"/>
      <c r="C5" s="219"/>
      <c r="D5" s="238"/>
      <c r="E5" s="219"/>
      <c r="I5" s="237"/>
      <c r="K5" s="844"/>
      <c r="L5" s="844"/>
    </row>
    <row r="6" spans="1:14" ht="7.5" customHeight="1">
      <c r="A6" s="844">
        <v>2</v>
      </c>
      <c r="B6" s="844" t="s">
        <v>324</v>
      </c>
      <c r="C6" s="858"/>
      <c r="D6" s="851">
        <v>5</v>
      </c>
      <c r="E6" s="219"/>
      <c r="I6" s="852">
        <v>7</v>
      </c>
      <c r="J6" s="864"/>
      <c r="K6" s="844" t="s">
        <v>155</v>
      </c>
      <c r="L6" s="776">
        <v>8</v>
      </c>
      <c r="M6" s="859"/>
      <c r="N6" s="860"/>
    </row>
    <row r="7" spans="1:14" ht="7.5" customHeight="1">
      <c r="A7" s="844"/>
      <c r="B7" s="844"/>
      <c r="C7" s="858"/>
      <c r="D7" s="851"/>
      <c r="E7" s="238"/>
      <c r="H7" s="237"/>
      <c r="I7" s="852"/>
      <c r="J7" s="865"/>
      <c r="K7" s="844"/>
      <c r="L7" s="776"/>
      <c r="M7" s="859"/>
      <c r="N7" s="860"/>
    </row>
    <row r="8" spans="1:14" ht="15" customHeight="1">
      <c r="A8" s="844"/>
      <c r="B8" s="844"/>
      <c r="C8" s="861">
        <v>1</v>
      </c>
      <c r="D8" s="228"/>
      <c r="E8" s="232"/>
      <c r="H8" s="231"/>
      <c r="I8" s="235"/>
      <c r="J8" s="849">
        <v>3</v>
      </c>
      <c r="K8" s="844"/>
      <c r="L8" s="776"/>
      <c r="N8" s="234"/>
    </row>
    <row r="9" spans="1:14" ht="15" customHeight="1">
      <c r="A9" s="844">
        <v>3</v>
      </c>
      <c r="B9" s="844" t="s">
        <v>299</v>
      </c>
      <c r="C9" s="862"/>
      <c r="D9" s="236"/>
      <c r="E9" s="232"/>
      <c r="H9" s="231"/>
      <c r="I9" s="239"/>
      <c r="J9" s="850"/>
      <c r="K9" s="844" t="s">
        <v>160</v>
      </c>
      <c r="L9" s="776">
        <v>9</v>
      </c>
    </row>
    <row r="10" spans="1:14" ht="15" customHeight="1">
      <c r="A10" s="844"/>
      <c r="B10" s="844"/>
      <c r="C10" s="219"/>
      <c r="D10" s="219"/>
      <c r="E10" s="851">
        <v>9</v>
      </c>
      <c r="F10" s="221"/>
      <c r="G10" s="235"/>
      <c r="H10" s="852">
        <v>10</v>
      </c>
      <c r="J10" s="224"/>
      <c r="K10" s="844"/>
      <c r="L10" s="776"/>
    </row>
    <row r="11" spans="1:14" ht="15" customHeight="1">
      <c r="A11" s="844">
        <v>4</v>
      </c>
      <c r="B11" s="844" t="s">
        <v>152</v>
      </c>
      <c r="C11" s="223"/>
      <c r="D11" s="219"/>
      <c r="E11" s="851"/>
      <c r="F11" s="855">
        <v>11</v>
      </c>
      <c r="G11" s="856"/>
      <c r="H11" s="852"/>
      <c r="J11" s="224"/>
      <c r="K11" s="844" t="s">
        <v>171</v>
      </c>
      <c r="L11" s="776">
        <v>10</v>
      </c>
      <c r="M11" s="234"/>
    </row>
    <row r="12" spans="1:14" ht="15" customHeight="1">
      <c r="A12" s="844"/>
      <c r="B12" s="844"/>
      <c r="C12" s="846">
        <v>2</v>
      </c>
      <c r="D12" s="233"/>
      <c r="E12" s="232"/>
      <c r="G12" s="848"/>
      <c r="H12" s="231"/>
      <c r="I12" s="230"/>
      <c r="J12" s="849">
        <v>4</v>
      </c>
      <c r="K12" s="844"/>
      <c r="L12" s="776"/>
    </row>
    <row r="13" spans="1:14" ht="15" customHeight="1">
      <c r="A13" s="776">
        <v>5</v>
      </c>
      <c r="B13" s="844" t="s">
        <v>156</v>
      </c>
      <c r="C13" s="847"/>
      <c r="D13" s="229"/>
      <c r="E13" s="228"/>
      <c r="G13" s="848"/>
      <c r="H13" s="227"/>
      <c r="I13" s="226"/>
      <c r="J13" s="850"/>
      <c r="K13" s="844" t="s">
        <v>300</v>
      </c>
      <c r="L13" s="776">
        <v>11</v>
      </c>
    </row>
    <row r="14" spans="1:14" ht="7.5" customHeight="1">
      <c r="A14" s="776"/>
      <c r="B14" s="844"/>
      <c r="C14" s="219"/>
      <c r="D14" s="800">
        <v>6</v>
      </c>
      <c r="E14" s="225"/>
      <c r="H14" s="221"/>
      <c r="I14" s="852">
        <v>8</v>
      </c>
      <c r="J14" s="853"/>
      <c r="K14" s="844"/>
      <c r="L14" s="776"/>
    </row>
    <row r="15" spans="1:14" ht="7.5" customHeight="1">
      <c r="A15" s="776"/>
      <c r="B15" s="844"/>
      <c r="C15" s="219"/>
      <c r="D15" s="851"/>
      <c r="E15" s="219"/>
      <c r="I15" s="852"/>
      <c r="J15" s="854"/>
      <c r="K15" s="844"/>
      <c r="L15" s="776"/>
    </row>
    <row r="16" spans="1:14" ht="15" customHeight="1">
      <c r="A16" s="844">
        <v>6</v>
      </c>
      <c r="B16" s="844" t="s">
        <v>162</v>
      </c>
      <c r="C16" s="223"/>
      <c r="D16" s="222"/>
      <c r="E16" s="219"/>
      <c r="I16" s="221"/>
      <c r="J16" s="220"/>
      <c r="K16" s="845" t="s">
        <v>323</v>
      </c>
      <c r="L16" s="776">
        <v>12</v>
      </c>
    </row>
    <row r="17" spans="1:14" ht="15" customHeight="1">
      <c r="A17" s="844"/>
      <c r="B17" s="844"/>
      <c r="C17" s="219"/>
      <c r="D17" s="219"/>
      <c r="E17" s="219"/>
      <c r="K17" s="844"/>
      <c r="L17" s="776"/>
      <c r="M17" s="217"/>
    </row>
    <row r="19" spans="1:14">
      <c r="A19" s="217" t="s">
        <v>325</v>
      </c>
      <c r="B19" s="217"/>
    </row>
    <row r="20" spans="1:14" ht="15" customHeight="1">
      <c r="A20" s="844">
        <v>1</v>
      </c>
      <c r="B20" s="844" t="s">
        <v>116</v>
      </c>
      <c r="C20" s="223"/>
      <c r="D20" s="219"/>
      <c r="E20" s="219"/>
      <c r="I20" s="220"/>
      <c r="J20" s="220"/>
      <c r="K20" s="845" t="s">
        <v>171</v>
      </c>
      <c r="L20" s="844">
        <v>7</v>
      </c>
    </row>
    <row r="21" spans="1:14" ht="15" customHeight="1">
      <c r="A21" s="844"/>
      <c r="B21" s="844"/>
      <c r="C21" s="219"/>
      <c r="D21" s="238"/>
      <c r="E21" s="219"/>
      <c r="I21" s="237"/>
      <c r="K21" s="844"/>
      <c r="L21" s="844"/>
    </row>
    <row r="22" spans="1:14" ht="7.5" customHeight="1">
      <c r="A22" s="844">
        <v>2</v>
      </c>
      <c r="B22" s="844" t="s">
        <v>148</v>
      </c>
      <c r="C22" s="858"/>
      <c r="D22" s="851">
        <v>5</v>
      </c>
      <c r="E22" s="219"/>
      <c r="I22" s="852">
        <v>7</v>
      </c>
      <c r="J22" s="854"/>
      <c r="K22" s="844" t="s">
        <v>153</v>
      </c>
      <c r="L22" s="776">
        <v>8</v>
      </c>
      <c r="M22" s="859"/>
      <c r="N22" s="860"/>
    </row>
    <row r="23" spans="1:14" ht="7.5" customHeight="1">
      <c r="A23" s="844"/>
      <c r="B23" s="844"/>
      <c r="C23" s="858"/>
      <c r="D23" s="851"/>
      <c r="E23" s="238"/>
      <c r="H23" s="237"/>
      <c r="I23" s="852"/>
      <c r="J23" s="864"/>
      <c r="K23" s="844"/>
      <c r="L23" s="753"/>
      <c r="M23" s="859"/>
      <c r="N23" s="860"/>
    </row>
    <row r="24" spans="1:14" ht="15" customHeight="1">
      <c r="A24" s="844"/>
      <c r="B24" s="844"/>
      <c r="C24" s="861">
        <v>1</v>
      </c>
      <c r="D24" s="228"/>
      <c r="E24" s="232"/>
      <c r="H24" s="231"/>
      <c r="I24" s="221"/>
      <c r="J24" s="849">
        <v>3</v>
      </c>
      <c r="K24" s="844"/>
      <c r="L24" s="753"/>
    </row>
    <row r="25" spans="1:14" ht="15" customHeight="1">
      <c r="A25" s="844">
        <v>3</v>
      </c>
      <c r="B25" s="857" t="s">
        <v>155</v>
      </c>
      <c r="C25" s="862"/>
      <c r="D25" s="236"/>
      <c r="E25" s="232"/>
      <c r="H25" s="231"/>
      <c r="J25" s="863"/>
      <c r="K25" s="857" t="s">
        <v>324</v>
      </c>
      <c r="L25" s="776">
        <v>9</v>
      </c>
    </row>
    <row r="26" spans="1:14" ht="15" customHeight="1">
      <c r="A26" s="844"/>
      <c r="B26" s="857"/>
      <c r="C26" s="219"/>
      <c r="D26" s="219"/>
      <c r="E26" s="851">
        <v>9</v>
      </c>
      <c r="F26" s="221"/>
      <c r="G26" s="235"/>
      <c r="H26" s="852">
        <v>10</v>
      </c>
      <c r="J26" s="224"/>
      <c r="K26" s="857"/>
      <c r="L26" s="776"/>
    </row>
    <row r="27" spans="1:14" ht="15" customHeight="1">
      <c r="A27" s="844">
        <v>4</v>
      </c>
      <c r="B27" s="844" t="s">
        <v>160</v>
      </c>
      <c r="C27" s="223"/>
      <c r="D27" s="219"/>
      <c r="E27" s="851"/>
      <c r="F27" s="855">
        <v>11</v>
      </c>
      <c r="G27" s="856"/>
      <c r="H27" s="852"/>
      <c r="J27" s="224"/>
      <c r="K27" s="845" t="s">
        <v>170</v>
      </c>
      <c r="L27" s="776">
        <v>10</v>
      </c>
      <c r="M27" s="234"/>
    </row>
    <row r="28" spans="1:14" ht="15" customHeight="1">
      <c r="A28" s="844"/>
      <c r="B28" s="844"/>
      <c r="C28" s="846">
        <v>2</v>
      </c>
      <c r="D28" s="233"/>
      <c r="E28" s="232"/>
      <c r="G28" s="848"/>
      <c r="H28" s="231"/>
      <c r="I28" s="230"/>
      <c r="J28" s="849">
        <v>4</v>
      </c>
      <c r="K28" s="844"/>
      <c r="L28" s="776"/>
    </row>
    <row r="29" spans="1:14" ht="15" customHeight="1">
      <c r="A29" s="776">
        <v>5</v>
      </c>
      <c r="B29" s="844" t="s">
        <v>159</v>
      </c>
      <c r="C29" s="847"/>
      <c r="D29" s="229"/>
      <c r="E29" s="228"/>
      <c r="G29" s="848"/>
      <c r="H29" s="227"/>
      <c r="I29" s="226"/>
      <c r="J29" s="850"/>
      <c r="K29" s="844" t="s">
        <v>299</v>
      </c>
      <c r="L29" s="776">
        <v>11</v>
      </c>
    </row>
    <row r="30" spans="1:14" ht="7.5" customHeight="1">
      <c r="A30" s="776"/>
      <c r="B30" s="844"/>
      <c r="C30" s="219"/>
      <c r="D30" s="800">
        <v>6</v>
      </c>
      <c r="E30" s="225"/>
      <c r="H30" s="221"/>
      <c r="I30" s="852">
        <v>8</v>
      </c>
      <c r="J30" s="853"/>
      <c r="K30" s="844"/>
      <c r="L30" s="776"/>
    </row>
    <row r="31" spans="1:14" ht="7.5" customHeight="1">
      <c r="A31" s="776"/>
      <c r="B31" s="844"/>
      <c r="C31" s="219"/>
      <c r="D31" s="851"/>
      <c r="E31" s="219"/>
      <c r="I31" s="852"/>
      <c r="J31" s="854"/>
      <c r="K31" s="844"/>
      <c r="L31" s="776"/>
    </row>
    <row r="32" spans="1:14" ht="15" customHeight="1">
      <c r="A32" s="844">
        <v>6</v>
      </c>
      <c r="B32" s="845" t="s">
        <v>323</v>
      </c>
      <c r="C32" s="223"/>
      <c r="D32" s="222"/>
      <c r="E32" s="219"/>
      <c r="I32" s="221"/>
      <c r="J32" s="220"/>
      <c r="K32" s="844" t="s">
        <v>162</v>
      </c>
      <c r="L32" s="776">
        <v>12</v>
      </c>
    </row>
    <row r="33" spans="1:12" ht="15" customHeight="1">
      <c r="A33" s="844"/>
      <c r="B33" s="844"/>
      <c r="C33" s="219"/>
      <c r="D33" s="219"/>
      <c r="E33" s="219"/>
      <c r="K33" s="844"/>
      <c r="L33" s="776"/>
    </row>
  </sheetData>
  <mergeCells count="83">
    <mergeCell ref="C2:J2"/>
    <mergeCell ref="A4:A5"/>
    <mergeCell ref="B4:B5"/>
    <mergeCell ref="K4:K5"/>
    <mergeCell ref="L4:L5"/>
    <mergeCell ref="A6:A8"/>
    <mergeCell ref="B6:B8"/>
    <mergeCell ref="C6:C7"/>
    <mergeCell ref="D6:D7"/>
    <mergeCell ref="I6:I7"/>
    <mergeCell ref="C8:C9"/>
    <mergeCell ref="A9:A10"/>
    <mergeCell ref="B9:B10"/>
    <mergeCell ref="E10:E11"/>
    <mergeCell ref="H10:H11"/>
    <mergeCell ref="A11:A12"/>
    <mergeCell ref="B11:B12"/>
    <mergeCell ref="F11:G11"/>
    <mergeCell ref="J6:J7"/>
    <mergeCell ref="K6:K8"/>
    <mergeCell ref="L6:L8"/>
    <mergeCell ref="M6:M7"/>
    <mergeCell ref="N6:N7"/>
    <mergeCell ref="J8:J9"/>
    <mergeCell ref="K9:K10"/>
    <mergeCell ref="L9:L10"/>
    <mergeCell ref="K11:K12"/>
    <mergeCell ref="L11:L12"/>
    <mergeCell ref="C12:C13"/>
    <mergeCell ref="G12:G13"/>
    <mergeCell ref="J12:J13"/>
    <mergeCell ref="A13:A15"/>
    <mergeCell ref="B13:B15"/>
    <mergeCell ref="K13:K15"/>
    <mergeCell ref="L13:L15"/>
    <mergeCell ref="D14:D15"/>
    <mergeCell ref="I14:I15"/>
    <mergeCell ref="J14:J15"/>
    <mergeCell ref="A16:A17"/>
    <mergeCell ref="B16:B17"/>
    <mergeCell ref="K16:K17"/>
    <mergeCell ref="L16:L17"/>
    <mergeCell ref="A20:A21"/>
    <mergeCell ref="B20:B21"/>
    <mergeCell ref="K20:K21"/>
    <mergeCell ref="L20:L21"/>
    <mergeCell ref="L22:L24"/>
    <mergeCell ref="M22:M23"/>
    <mergeCell ref="N22:N23"/>
    <mergeCell ref="C24:C25"/>
    <mergeCell ref="J24:J25"/>
    <mergeCell ref="K22:K24"/>
    <mergeCell ref="J22:J23"/>
    <mergeCell ref="L25:L26"/>
    <mergeCell ref="A22:A24"/>
    <mergeCell ref="B22:B24"/>
    <mergeCell ref="C22:C23"/>
    <mergeCell ref="D22:D23"/>
    <mergeCell ref="I22:I23"/>
    <mergeCell ref="A27:A28"/>
    <mergeCell ref="B27:B28"/>
    <mergeCell ref="F27:G27"/>
    <mergeCell ref="K27:K28"/>
    <mergeCell ref="A25:A26"/>
    <mergeCell ref="B25:B26"/>
    <mergeCell ref="K25:K26"/>
    <mergeCell ref="E26:E27"/>
    <mergeCell ref="A32:A33"/>
    <mergeCell ref="B32:B33"/>
    <mergeCell ref="K32:K33"/>
    <mergeCell ref="L32:L33"/>
    <mergeCell ref="L27:L28"/>
    <mergeCell ref="C28:C29"/>
    <mergeCell ref="G28:G29"/>
    <mergeCell ref="J28:J29"/>
    <mergeCell ref="A29:A31"/>
    <mergeCell ref="B29:B31"/>
    <mergeCell ref="K29:K31"/>
    <mergeCell ref="L29:L31"/>
    <mergeCell ref="D30:D31"/>
    <mergeCell ref="I30:I31"/>
    <mergeCell ref="J30:J31"/>
    <mergeCell ref="H26:H27"/>
  </mergeCells>
  <phoneticPr fontId="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6855E-513A-40EF-B03C-C498E3AF84C2}">
  <sheetPr>
    <pageSetUpPr fitToPage="1"/>
  </sheetPr>
  <dimension ref="A1:J17"/>
  <sheetViews>
    <sheetView view="pageBreakPreview" topLeftCell="B1" zoomScale="60" zoomScaleNormal="100" workbookViewId="0">
      <selection activeCell="B1" sqref="B1:H1"/>
    </sheetView>
  </sheetViews>
  <sheetFormatPr defaultRowHeight="18.75"/>
  <cols>
    <col min="1" max="1" width="3.25" style="240" hidden="1" customWidth="1"/>
    <col min="2" max="2" width="11.625" style="240" customWidth="1"/>
    <col min="3" max="7" width="10.875" style="240" customWidth="1"/>
    <col min="8" max="9" width="9.625" style="240" customWidth="1"/>
    <col min="10" max="16384" width="9" style="240"/>
  </cols>
  <sheetData>
    <row r="1" spans="2:10">
      <c r="B1" s="866" t="s">
        <v>328</v>
      </c>
      <c r="C1" s="866"/>
      <c r="D1" s="866"/>
      <c r="E1" s="866"/>
      <c r="F1" s="866"/>
      <c r="G1" s="866"/>
      <c r="H1" s="866"/>
    </row>
    <row r="2" spans="2:10" ht="9" customHeight="1">
      <c r="B2" s="867"/>
      <c r="C2" s="867"/>
      <c r="D2" s="867"/>
      <c r="E2" s="867"/>
      <c r="F2" s="867"/>
      <c r="G2" s="867"/>
      <c r="H2" s="867"/>
      <c r="I2" s="867"/>
      <c r="J2" s="867"/>
    </row>
    <row r="3" spans="2:10" ht="18" customHeight="1">
      <c r="B3" s="246" t="s">
        <v>79</v>
      </c>
      <c r="C3" s="246" t="s">
        <v>78</v>
      </c>
      <c r="D3" s="246" t="s">
        <v>77</v>
      </c>
      <c r="E3" s="244"/>
      <c r="F3" s="244"/>
      <c r="G3" s="244"/>
      <c r="H3" s="244"/>
      <c r="I3" s="244"/>
      <c r="J3" s="244"/>
    </row>
    <row r="4" spans="2:10" ht="25.5" customHeight="1">
      <c r="B4" s="245"/>
      <c r="C4" s="245"/>
      <c r="D4" s="245"/>
      <c r="E4" s="244"/>
      <c r="F4" s="244"/>
      <c r="G4" s="244"/>
      <c r="H4" s="244"/>
      <c r="I4" s="244"/>
      <c r="J4" s="244"/>
    </row>
    <row r="5" spans="2:10" ht="11.25" customHeight="1">
      <c r="B5" s="244"/>
      <c r="C5" s="244"/>
      <c r="D5" s="244"/>
      <c r="E5" s="244"/>
      <c r="F5" s="244"/>
      <c r="G5" s="244"/>
      <c r="H5" s="244"/>
      <c r="I5" s="244"/>
      <c r="J5" s="244"/>
    </row>
    <row r="6" spans="2:10">
      <c r="B6" s="243" t="s">
        <v>73</v>
      </c>
    </row>
    <row r="7" spans="2:10" ht="9" customHeight="1"/>
    <row r="8" spans="2:10" ht="25.5" customHeight="1">
      <c r="B8" s="241" t="s">
        <v>11</v>
      </c>
      <c r="C8" s="241">
        <v>1</v>
      </c>
      <c r="D8" s="241">
        <v>2</v>
      </c>
      <c r="E8" s="241">
        <v>3</v>
      </c>
      <c r="F8" s="241">
        <v>4</v>
      </c>
      <c r="G8" s="241">
        <v>5</v>
      </c>
    </row>
    <row r="9" spans="2:10" ht="25.5" customHeight="1">
      <c r="B9" s="241" t="s">
        <v>7</v>
      </c>
      <c r="C9" s="242"/>
      <c r="D9" s="242"/>
      <c r="E9" s="242"/>
      <c r="F9" s="242"/>
      <c r="G9" s="242"/>
    </row>
    <row r="10" spans="2:10" ht="25.5" customHeight="1">
      <c r="B10" s="241" t="s">
        <v>87</v>
      </c>
      <c r="C10" s="242"/>
      <c r="D10" s="242"/>
      <c r="E10" s="242"/>
      <c r="F10" s="242"/>
      <c r="G10" s="242"/>
    </row>
    <row r="11" spans="2:10" ht="25.5" customHeight="1">
      <c r="B11" s="241" t="s">
        <v>1</v>
      </c>
      <c r="C11" s="241"/>
      <c r="D11" s="241"/>
      <c r="E11" s="241"/>
      <c r="F11" s="241"/>
      <c r="G11" s="241"/>
    </row>
    <row r="12" spans="2:10" ht="9" customHeight="1"/>
    <row r="13" spans="2:10" ht="27" customHeight="1" thickBot="1">
      <c r="F13" s="39" t="s">
        <v>68</v>
      </c>
      <c r="G13" s="750"/>
      <c r="H13" s="750"/>
    </row>
    <row r="14" spans="2:10" ht="27" customHeight="1" thickBot="1">
      <c r="F14" s="39" t="s">
        <v>66</v>
      </c>
      <c r="G14" s="752"/>
      <c r="H14" s="752"/>
    </row>
    <row r="15" spans="2:10" ht="27" customHeight="1" thickBot="1">
      <c r="F15" s="39" t="s">
        <v>64</v>
      </c>
      <c r="G15" s="752" t="s">
        <v>61</v>
      </c>
      <c r="H15" s="752"/>
    </row>
    <row r="16" spans="2:10" ht="27.75" customHeight="1" thickBot="1">
      <c r="F16" s="39" t="s">
        <v>63</v>
      </c>
      <c r="G16" s="752" t="s">
        <v>61</v>
      </c>
      <c r="H16" s="752"/>
    </row>
    <row r="17" spans="6:8" ht="33.75" customHeight="1" thickBot="1">
      <c r="F17" s="39" t="s">
        <v>62</v>
      </c>
      <c r="G17" s="752" t="s">
        <v>61</v>
      </c>
      <c r="H17" s="752"/>
    </row>
  </sheetData>
  <mergeCells count="7">
    <mergeCell ref="G17:H17"/>
    <mergeCell ref="B1:H1"/>
    <mergeCell ref="B2:J2"/>
    <mergeCell ref="G13:H13"/>
    <mergeCell ref="G14:H14"/>
    <mergeCell ref="G15:H15"/>
    <mergeCell ref="G16:H16"/>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131B-D3F6-4CDA-869A-54E11EED3C1D}">
  <sheetPr>
    <pageSetUpPr fitToPage="1"/>
  </sheetPr>
  <dimension ref="A1:G31"/>
  <sheetViews>
    <sheetView view="pageBreakPreview" zoomScale="60" zoomScaleNormal="100" workbookViewId="0">
      <selection sqref="A1:G1"/>
    </sheetView>
  </sheetViews>
  <sheetFormatPr defaultRowHeight="13.5"/>
  <cols>
    <col min="1" max="1" width="11.625" style="35" customWidth="1"/>
    <col min="2" max="9" width="11.25" style="35" customWidth="1"/>
    <col min="10" max="16384" width="9" style="35"/>
  </cols>
  <sheetData>
    <row r="1" spans="1:7" ht="22.5" customHeight="1">
      <c r="A1" s="753" t="s">
        <v>331</v>
      </c>
      <c r="B1" s="753"/>
      <c r="C1" s="753"/>
      <c r="D1" s="753"/>
      <c r="E1" s="753"/>
      <c r="F1" s="753"/>
      <c r="G1" s="753"/>
    </row>
    <row r="2" spans="1:7" ht="22.5" customHeight="1">
      <c r="A2" s="43" t="s">
        <v>79</v>
      </c>
      <c r="B2" s="43" t="s">
        <v>78</v>
      </c>
      <c r="C2" s="43" t="s">
        <v>77</v>
      </c>
    </row>
    <row r="3" spans="1:7" ht="22.5" customHeight="1">
      <c r="A3" s="47"/>
      <c r="B3" s="47"/>
      <c r="C3" s="47"/>
    </row>
    <row r="4" spans="1:7" ht="22.5" customHeight="1"/>
    <row r="5" spans="1:7" ht="22.5" customHeight="1">
      <c r="A5" s="35" t="s">
        <v>73</v>
      </c>
    </row>
    <row r="6" spans="1:7" ht="22.5" customHeight="1">
      <c r="A6" s="40" t="s">
        <v>11</v>
      </c>
      <c r="B6" s="40">
        <v>1</v>
      </c>
      <c r="C6" s="40">
        <v>2</v>
      </c>
      <c r="D6" s="40">
        <v>3</v>
      </c>
      <c r="E6" s="40">
        <v>4</v>
      </c>
      <c r="F6" s="40">
        <v>5</v>
      </c>
      <c r="G6" s="71"/>
    </row>
    <row r="7" spans="1:7" ht="22.5" customHeight="1">
      <c r="A7" s="40" t="s">
        <v>7</v>
      </c>
      <c r="B7" s="40"/>
      <c r="C7" s="40"/>
      <c r="D7" s="40"/>
      <c r="E7" s="40"/>
      <c r="F7" s="40"/>
      <c r="G7" s="71"/>
    </row>
    <row r="8" spans="1:7" ht="22.5" customHeight="1">
      <c r="A8" s="40" t="s">
        <v>87</v>
      </c>
      <c r="B8" s="40"/>
      <c r="C8" s="40"/>
      <c r="D8" s="40"/>
      <c r="E8" s="40"/>
      <c r="F8" s="40"/>
      <c r="G8" s="71"/>
    </row>
    <row r="9" spans="1:7" ht="22.5" customHeight="1">
      <c r="A9" s="40" t="s">
        <v>1</v>
      </c>
      <c r="B9" s="40"/>
      <c r="C9" s="40"/>
      <c r="D9" s="40"/>
      <c r="E9" s="40"/>
      <c r="F9" s="40"/>
      <c r="G9" s="71"/>
    </row>
    <row r="10" spans="1:7" ht="22.5" customHeight="1"/>
    <row r="11" spans="1:7" ht="22.5" customHeight="1">
      <c r="A11" s="35" t="s">
        <v>109</v>
      </c>
    </row>
    <row r="12" spans="1:7" ht="22.5" customHeight="1">
      <c r="A12" s="35" t="s">
        <v>330</v>
      </c>
    </row>
    <row r="13" spans="1:7" ht="22.5" customHeight="1">
      <c r="A13" s="40" t="s">
        <v>11</v>
      </c>
      <c r="B13" s="40">
        <v>1</v>
      </c>
      <c r="C13" s="40">
        <v>2</v>
      </c>
      <c r="D13" s="40">
        <v>3</v>
      </c>
      <c r="E13" s="40">
        <v>4</v>
      </c>
      <c r="F13" s="40">
        <v>5</v>
      </c>
      <c r="G13" s="40">
        <v>6</v>
      </c>
    </row>
    <row r="14" spans="1:7" ht="22.5" customHeight="1">
      <c r="A14" s="40" t="s">
        <v>19</v>
      </c>
      <c r="B14" s="40"/>
      <c r="C14" s="40"/>
      <c r="D14" s="40"/>
      <c r="E14" s="40"/>
      <c r="F14" s="40"/>
      <c r="G14" s="47"/>
    </row>
    <row r="15" spans="1:7" ht="22.5" customHeight="1">
      <c r="A15" s="40" t="s">
        <v>108</v>
      </c>
      <c r="B15" s="40">
        <v>6</v>
      </c>
      <c r="C15" s="40">
        <v>5</v>
      </c>
      <c r="D15" s="40">
        <v>4</v>
      </c>
      <c r="E15" s="40">
        <v>3</v>
      </c>
      <c r="F15" s="40">
        <v>2</v>
      </c>
      <c r="G15" s="40">
        <v>1</v>
      </c>
    </row>
    <row r="16" spans="1:7" ht="22.5" customHeight="1">
      <c r="A16" s="40" t="s">
        <v>18</v>
      </c>
      <c r="B16" s="40"/>
      <c r="C16" s="40"/>
      <c r="D16" s="40"/>
      <c r="E16" s="40"/>
      <c r="F16" s="47"/>
      <c r="G16" s="47"/>
    </row>
    <row r="17" spans="1:7" ht="22.5" customHeight="1">
      <c r="A17" s="40" t="s">
        <v>108</v>
      </c>
      <c r="B17" s="40">
        <v>6</v>
      </c>
      <c r="C17" s="40">
        <v>5</v>
      </c>
      <c r="D17" s="40">
        <v>4</v>
      </c>
      <c r="E17" s="40">
        <v>3</v>
      </c>
      <c r="F17" s="40">
        <v>2</v>
      </c>
      <c r="G17" s="40">
        <v>1</v>
      </c>
    </row>
    <row r="18" spans="1:7" ht="22.5" customHeight="1"/>
    <row r="19" spans="1:7" ht="22.5" customHeight="1">
      <c r="A19" s="35" t="s">
        <v>329</v>
      </c>
    </row>
    <row r="20" spans="1:7" ht="22.5" customHeight="1">
      <c r="A20" s="40" t="s">
        <v>11</v>
      </c>
      <c r="B20" s="40">
        <v>1</v>
      </c>
      <c r="C20" s="40">
        <v>2</v>
      </c>
      <c r="D20" s="40">
        <v>3</v>
      </c>
      <c r="E20" s="40">
        <v>4</v>
      </c>
      <c r="F20" s="40">
        <v>5</v>
      </c>
      <c r="G20" s="40">
        <v>6</v>
      </c>
    </row>
    <row r="21" spans="1:7" ht="22.5" customHeight="1">
      <c r="A21" s="40" t="s">
        <v>19</v>
      </c>
      <c r="B21" s="40"/>
      <c r="C21" s="40"/>
      <c r="D21" s="40"/>
      <c r="E21" s="40"/>
      <c r="F21" s="40"/>
      <c r="G21" s="47"/>
    </row>
    <row r="22" spans="1:7" ht="22.5" customHeight="1">
      <c r="A22" s="40" t="s">
        <v>108</v>
      </c>
      <c r="B22" s="40">
        <v>6</v>
      </c>
      <c r="C22" s="40">
        <v>5</v>
      </c>
      <c r="D22" s="40">
        <v>4</v>
      </c>
      <c r="E22" s="40">
        <v>3</v>
      </c>
      <c r="F22" s="40">
        <v>2</v>
      </c>
      <c r="G22" s="40">
        <v>1</v>
      </c>
    </row>
    <row r="23" spans="1:7" ht="22.5" customHeight="1">
      <c r="A23" s="40" t="s">
        <v>18</v>
      </c>
      <c r="B23" s="40"/>
      <c r="C23" s="40"/>
      <c r="D23" s="40"/>
      <c r="E23" s="40"/>
      <c r="F23" s="40"/>
      <c r="G23" s="47"/>
    </row>
    <row r="24" spans="1:7" ht="22.5" customHeight="1">
      <c r="A24" s="40" t="s">
        <v>108</v>
      </c>
      <c r="B24" s="40">
        <v>6</v>
      </c>
      <c r="C24" s="40">
        <v>5</v>
      </c>
      <c r="D24" s="40">
        <v>4</v>
      </c>
      <c r="E24" s="40">
        <v>3</v>
      </c>
      <c r="F24" s="40">
        <v>2</v>
      </c>
      <c r="G24" s="40">
        <v>1</v>
      </c>
    </row>
    <row r="25" spans="1:7" ht="22.5" customHeight="1"/>
    <row r="26" spans="1:7" ht="22.5" customHeight="1" thickBot="1">
      <c r="E26" s="39" t="s">
        <v>68</v>
      </c>
      <c r="F26" s="750"/>
      <c r="G26" s="750"/>
    </row>
    <row r="27" spans="1:7" ht="22.5" customHeight="1" thickBot="1">
      <c r="E27" s="39" t="s">
        <v>66</v>
      </c>
      <c r="F27" s="752"/>
      <c r="G27" s="752"/>
    </row>
    <row r="28" spans="1:7" ht="22.5" customHeight="1" thickBot="1">
      <c r="E28" s="39" t="s">
        <v>64</v>
      </c>
      <c r="F28" s="750" t="s">
        <v>61</v>
      </c>
      <c r="G28" s="750"/>
    </row>
    <row r="29" spans="1:7" ht="22.5" customHeight="1" thickBot="1">
      <c r="E29" s="39" t="s">
        <v>63</v>
      </c>
      <c r="F29" s="750" t="s">
        <v>61</v>
      </c>
      <c r="G29" s="750"/>
    </row>
    <row r="30" spans="1:7" ht="29.25" customHeight="1" thickBot="1">
      <c r="E30" s="39" t="s">
        <v>62</v>
      </c>
      <c r="F30" s="750" t="s">
        <v>61</v>
      </c>
      <c r="G30" s="750"/>
    </row>
    <row r="31" spans="1:7">
      <c r="F31" s="753"/>
      <c r="G31" s="753"/>
    </row>
  </sheetData>
  <mergeCells count="7">
    <mergeCell ref="A1:G1"/>
    <mergeCell ref="F26:G26"/>
    <mergeCell ref="F28:G28"/>
    <mergeCell ref="F29:G29"/>
    <mergeCell ref="F31:G31"/>
    <mergeCell ref="F27:G27"/>
    <mergeCell ref="F30:G30"/>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8B94F-6AE9-47F7-BB80-685FA8540074}">
  <dimension ref="A1:I113"/>
  <sheetViews>
    <sheetView view="pageBreakPreview" zoomScale="60" zoomScaleNormal="100" workbookViewId="0">
      <selection activeCell="B2" sqref="B2"/>
    </sheetView>
  </sheetViews>
  <sheetFormatPr defaultRowHeight="14.25"/>
  <cols>
    <col min="1" max="9" width="9.625" style="248" customWidth="1"/>
    <col min="10" max="16384" width="9" style="247"/>
  </cols>
  <sheetData>
    <row r="1" spans="1:9" s="249" customFormat="1" ht="16.149999999999999" customHeight="1">
      <c r="A1" s="258" t="s">
        <v>356</v>
      </c>
      <c r="B1" s="250"/>
      <c r="C1" s="250" t="s">
        <v>355</v>
      </c>
      <c r="D1" s="276" t="s">
        <v>354</v>
      </c>
      <c r="E1" s="275"/>
      <c r="G1" s="274"/>
      <c r="I1" s="273"/>
    </row>
    <row r="2" spans="1:9" s="249" customFormat="1" ht="16.149999999999999" customHeight="1">
      <c r="A2" s="250"/>
      <c r="B2" s="250"/>
      <c r="C2" s="250"/>
      <c r="D2" s="250"/>
      <c r="E2" s="250"/>
      <c r="F2" s="270"/>
      <c r="G2" s="250"/>
      <c r="H2" s="250"/>
      <c r="I2" s="250"/>
    </row>
    <row r="3" spans="1:9" s="249" customFormat="1" ht="16.149999999999999" customHeight="1">
      <c r="A3" s="272" t="s">
        <v>79</v>
      </c>
      <c r="B3" s="272" t="s">
        <v>78</v>
      </c>
      <c r="C3" s="272" t="s">
        <v>77</v>
      </c>
      <c r="D3" s="250"/>
      <c r="E3" s="250"/>
      <c r="F3" s="270"/>
      <c r="G3" s="250"/>
      <c r="H3" s="250"/>
      <c r="I3" s="250"/>
    </row>
    <row r="4" spans="1:9" s="249" customFormat="1" ht="31.5" customHeight="1">
      <c r="A4" s="271"/>
      <c r="B4" s="271"/>
      <c r="C4" s="271"/>
      <c r="D4" s="250"/>
      <c r="E4" s="250"/>
      <c r="F4" s="270"/>
      <c r="G4" s="250"/>
      <c r="H4" s="250"/>
      <c r="I4" s="250"/>
    </row>
    <row r="5" spans="1:9" s="249" customFormat="1" ht="16.149999999999999" customHeight="1">
      <c r="A5" s="258" t="s">
        <v>353</v>
      </c>
      <c r="B5" s="250"/>
      <c r="C5" s="250"/>
      <c r="D5" s="250"/>
      <c r="E5" s="250"/>
      <c r="F5" s="250"/>
      <c r="G5" s="250"/>
      <c r="H5" s="250"/>
      <c r="I5" s="250"/>
    </row>
    <row r="6" spans="1:9" s="249" customFormat="1" ht="16.149999999999999" customHeight="1">
      <c r="A6" s="269" t="s">
        <v>344</v>
      </c>
      <c r="B6" s="268">
        <v>1</v>
      </c>
      <c r="C6" s="268">
        <v>2</v>
      </c>
      <c r="D6" s="268">
        <v>3</v>
      </c>
      <c r="E6" s="268">
        <v>4</v>
      </c>
      <c r="F6" s="268">
        <v>5</v>
      </c>
      <c r="G6" s="268">
        <v>6</v>
      </c>
      <c r="H6" s="268">
        <v>7</v>
      </c>
      <c r="I6" s="267">
        <v>8</v>
      </c>
    </row>
    <row r="7" spans="1:9" s="249" customFormat="1" ht="16.149999999999999" customHeight="1">
      <c r="A7" s="266" t="s">
        <v>352</v>
      </c>
      <c r="B7" s="265"/>
      <c r="C7" s="265"/>
      <c r="D7" s="265"/>
      <c r="E7" s="265"/>
      <c r="F7" s="265"/>
      <c r="G7" s="265"/>
      <c r="H7" s="265"/>
      <c r="I7" s="264"/>
    </row>
    <row r="8" spans="1:9" s="249" customFormat="1" ht="16.149999999999999" customHeight="1">
      <c r="A8" s="263" t="s">
        <v>351</v>
      </c>
      <c r="B8" s="256"/>
      <c r="C8" s="256"/>
      <c r="D8" s="256"/>
      <c r="E8" s="256"/>
      <c r="F8" s="256"/>
      <c r="G8" s="256"/>
      <c r="H8" s="256"/>
      <c r="I8" s="262"/>
    </row>
    <row r="9" spans="1:9" s="249" customFormat="1" ht="16.149999999999999" customHeight="1">
      <c r="A9" s="254" t="s">
        <v>350</v>
      </c>
      <c r="B9" s="253"/>
      <c r="C9" s="253"/>
      <c r="D9" s="253"/>
      <c r="E9" s="253"/>
      <c r="F9" s="253"/>
      <c r="G9" s="253"/>
      <c r="H9" s="253"/>
      <c r="I9" s="261"/>
    </row>
    <row r="10" spans="1:9" s="249" customFormat="1" ht="16.149999999999999" customHeight="1">
      <c r="A10" s="258" t="s">
        <v>349</v>
      </c>
      <c r="B10" s="250"/>
      <c r="C10" s="250"/>
      <c r="D10" s="250"/>
      <c r="E10" s="250"/>
      <c r="F10" s="250"/>
      <c r="G10" s="250"/>
      <c r="H10" s="250"/>
      <c r="I10" s="250"/>
    </row>
    <row r="11" spans="1:9" s="249" customFormat="1" ht="16.149999999999999" customHeight="1">
      <c r="A11" s="258" t="s">
        <v>348</v>
      </c>
      <c r="B11" s="250"/>
      <c r="C11" s="250"/>
      <c r="D11" s="250"/>
      <c r="E11" s="250"/>
      <c r="F11" s="250"/>
      <c r="G11" s="250"/>
      <c r="H11" s="250"/>
      <c r="I11" s="250"/>
    </row>
    <row r="12" spans="1:9" s="249" customFormat="1" ht="16.149999999999999" customHeight="1">
      <c r="A12" s="895" t="s">
        <v>344</v>
      </c>
      <c r="B12" s="896"/>
      <c r="C12" s="896"/>
      <c r="D12" s="897">
        <v>1</v>
      </c>
      <c r="E12" s="898"/>
      <c r="F12" s="897">
        <v>2</v>
      </c>
      <c r="G12" s="898"/>
      <c r="H12" s="897">
        <v>3</v>
      </c>
      <c r="I12" s="899"/>
    </row>
    <row r="13" spans="1:9" s="249" customFormat="1" ht="16.149999999999999" customHeight="1">
      <c r="A13" s="888" t="s">
        <v>343</v>
      </c>
      <c r="B13" s="889"/>
      <c r="C13" s="255" t="s">
        <v>339</v>
      </c>
      <c r="D13" s="905" t="str">
        <f>VLOOKUP(D$12,[1]競技結果集計表!$A$3:$E$10,4)</f>
        <v/>
      </c>
      <c r="E13" s="905"/>
      <c r="F13" s="905" t="str">
        <f>VLOOKUP(F$12,[1]競技結果集計表!$A$3:$E$10,4)</f>
        <v/>
      </c>
      <c r="G13" s="905"/>
      <c r="H13" s="905" t="str">
        <f>VLOOKUP(H$12,[1]競技結果集計表!$A$3:$E$10,4)</f>
        <v/>
      </c>
      <c r="I13" s="906"/>
    </row>
    <row r="14" spans="1:9" s="249" customFormat="1" ht="16.149999999999999" customHeight="1">
      <c r="A14" s="890"/>
      <c r="B14" s="891"/>
      <c r="C14" s="256" t="s">
        <v>338</v>
      </c>
      <c r="D14" s="900" t="str">
        <f>VLOOKUP(D$12,[1]競技結果集計表!$A$3:$E$10,3)</f>
        <v/>
      </c>
      <c r="E14" s="900"/>
      <c r="F14" s="900" t="str">
        <f>VLOOKUP(F$12,[1]競技結果集計表!$A$3:$E$10,3)</f>
        <v/>
      </c>
      <c r="G14" s="900"/>
      <c r="H14" s="900" t="str">
        <f>VLOOKUP(H$12,[1]競技結果集計表!$A$3:$E$10,3)</f>
        <v/>
      </c>
      <c r="I14" s="901"/>
    </row>
    <row r="15" spans="1:9" s="249" customFormat="1" ht="16.149999999999999" customHeight="1">
      <c r="A15" s="892"/>
      <c r="B15" s="893"/>
      <c r="C15" s="253" t="s">
        <v>335</v>
      </c>
      <c r="D15" s="876">
        <f>VLOOKUP(D$12,[1]競技結果集計表!$A$3:$E$10,5)</f>
        <v>0</v>
      </c>
      <c r="E15" s="876"/>
      <c r="F15" s="876">
        <f>VLOOKUP(F$12,[1]競技結果集計表!$A$3:$E$10,5)</f>
        <v>0</v>
      </c>
      <c r="G15" s="876"/>
      <c r="H15" s="876">
        <f>VLOOKUP(H$12,[1]競技結果集計表!$A$3:$E$10,5)</f>
        <v>0</v>
      </c>
      <c r="I15" s="877"/>
    </row>
    <row r="16" spans="1:9" s="249" customFormat="1" ht="16.149999999999999" customHeight="1">
      <c r="A16" s="888" t="s">
        <v>347</v>
      </c>
      <c r="B16" s="889"/>
      <c r="C16" s="255" t="s">
        <v>339</v>
      </c>
      <c r="D16" s="905" t="str">
        <f>VLOOKUP(D$12,[1]競技結果集計表!$A$12:$E$19,4)</f>
        <v/>
      </c>
      <c r="E16" s="905"/>
      <c r="F16" s="905" t="str">
        <f>VLOOKUP(F$12,[1]競技結果集計表!$A$12:$E$19,4)</f>
        <v/>
      </c>
      <c r="G16" s="905"/>
      <c r="H16" s="905" t="str">
        <f>VLOOKUP(H$12,[1]競技結果集計表!$A$12:$E$19,4)</f>
        <v/>
      </c>
      <c r="I16" s="906"/>
    </row>
    <row r="17" spans="1:9" s="249" customFormat="1" ht="16.149999999999999" customHeight="1">
      <c r="A17" s="890"/>
      <c r="B17" s="891"/>
      <c r="C17" s="256" t="s">
        <v>338</v>
      </c>
      <c r="D17" s="900" t="str">
        <f>VLOOKUP(D$12,[1]競技結果集計表!$A$12:$E$19,3)</f>
        <v/>
      </c>
      <c r="E17" s="900"/>
      <c r="F17" s="900" t="str">
        <f>VLOOKUP(F$12,[1]競技結果集計表!$A$12:$E$19,3)</f>
        <v/>
      </c>
      <c r="G17" s="900"/>
      <c r="H17" s="900" t="str">
        <f>VLOOKUP(H$12,[1]競技結果集計表!$A$12:$E$19,3)</f>
        <v/>
      </c>
      <c r="I17" s="901"/>
    </row>
    <row r="18" spans="1:9" s="249" customFormat="1" ht="16.149999999999999" customHeight="1">
      <c r="A18" s="892"/>
      <c r="B18" s="893"/>
      <c r="C18" s="253" t="s">
        <v>335</v>
      </c>
      <c r="D18" s="902">
        <f>VLOOKUP(D$12,[1]競技結果集計表!$A$12:$E$19,5)</f>
        <v>0</v>
      </c>
      <c r="E18" s="902"/>
      <c r="F18" s="903">
        <f>VLOOKUP(F$12,[1]競技結果集計表!$A$12:$E$19,5)</f>
        <v>0</v>
      </c>
      <c r="G18" s="903"/>
      <c r="H18" s="903">
        <f>VLOOKUP(H$12,[1]競技結果集計表!$A$12:$E$19,5)</f>
        <v>0</v>
      </c>
      <c r="I18" s="904"/>
    </row>
    <row r="19" spans="1:9" s="249" customFormat="1" ht="16.149999999999999" customHeight="1">
      <c r="A19" s="888" t="s">
        <v>346</v>
      </c>
      <c r="B19" s="889"/>
      <c r="C19" s="255" t="s">
        <v>339</v>
      </c>
      <c r="D19" s="905" t="str">
        <f>VLOOKUP(D$12,[1]競技結果集計表!$A$21:$E$28,4)</f>
        <v/>
      </c>
      <c r="E19" s="905"/>
      <c r="F19" s="905" t="str">
        <f>VLOOKUP(F$12,[1]競技結果集計表!$A$21:$E$28,4)</f>
        <v/>
      </c>
      <c r="G19" s="905"/>
      <c r="H19" s="905" t="str">
        <f>VLOOKUP(H$12,[1]競技結果集計表!$A$21:$E$28,4)</f>
        <v/>
      </c>
      <c r="I19" s="906"/>
    </row>
    <row r="20" spans="1:9" s="249" customFormat="1" ht="16.149999999999999" customHeight="1">
      <c r="A20" s="890"/>
      <c r="B20" s="891"/>
      <c r="C20" s="256" t="s">
        <v>338</v>
      </c>
      <c r="D20" s="900" t="str">
        <f>VLOOKUP(D$12,[1]競技結果集計表!$A$21:$E$28,3)</f>
        <v/>
      </c>
      <c r="E20" s="900"/>
      <c r="F20" s="900" t="str">
        <f>VLOOKUP(F$12,[1]競技結果集計表!$A$21:$E$28,3)</f>
        <v/>
      </c>
      <c r="G20" s="900"/>
      <c r="H20" s="900" t="str">
        <f>VLOOKUP(H$12,[1]競技結果集計表!$A$21:$E$28,3)</f>
        <v/>
      </c>
      <c r="I20" s="901"/>
    </row>
    <row r="21" spans="1:9" s="249" customFormat="1" ht="16.149999999999999" customHeight="1">
      <c r="A21" s="892"/>
      <c r="B21" s="893"/>
      <c r="C21" s="253" t="s">
        <v>335</v>
      </c>
      <c r="D21" s="876">
        <f>[1]競技結果集計表!E21</f>
        <v>0</v>
      </c>
      <c r="E21" s="876"/>
      <c r="F21" s="903"/>
      <c r="G21" s="903"/>
      <c r="H21" s="903"/>
      <c r="I21" s="904"/>
    </row>
    <row r="22" spans="1:9" s="249" customFormat="1" ht="16.149999999999999" customHeight="1">
      <c r="A22" s="888" t="s">
        <v>340</v>
      </c>
      <c r="B22" s="889"/>
      <c r="C22" s="255" t="s">
        <v>339</v>
      </c>
      <c r="D22" s="905" t="str">
        <f>VLOOKUP(D$12,[1]競技結果集計表!$A$30:$E$37,4)</f>
        <v/>
      </c>
      <c r="E22" s="905"/>
      <c r="F22" s="905" t="str">
        <f>VLOOKUP(F$12,[1]競技結果集計表!$A$30:$E$37,4)</f>
        <v/>
      </c>
      <c r="G22" s="905"/>
      <c r="H22" s="905" t="str">
        <f>VLOOKUP(H$12,[1]競技結果集計表!$A$30:$E$37,4)</f>
        <v/>
      </c>
      <c r="I22" s="906"/>
    </row>
    <row r="23" spans="1:9" s="249" customFormat="1" ht="16.149999999999999" customHeight="1">
      <c r="A23" s="890"/>
      <c r="B23" s="891"/>
      <c r="C23" s="256" t="s">
        <v>338</v>
      </c>
      <c r="D23" s="900" t="str">
        <f>VLOOKUP(D$12,[1]競技結果集計表!$A$30:$E$37,3)</f>
        <v/>
      </c>
      <c r="E23" s="900"/>
      <c r="F23" s="900" t="str">
        <f>VLOOKUP(F$12,[1]競技結果集計表!$A$30:$E$37,3)</f>
        <v/>
      </c>
      <c r="G23" s="900"/>
      <c r="H23" s="900" t="str">
        <f>VLOOKUP(H$12,[1]競技結果集計表!$A$30:$E$37,3)</f>
        <v/>
      </c>
      <c r="I23" s="901"/>
    </row>
    <row r="24" spans="1:9" s="249" customFormat="1" ht="16.149999999999999" customHeight="1">
      <c r="A24" s="892"/>
      <c r="B24" s="893"/>
      <c r="C24" s="253" t="s">
        <v>335</v>
      </c>
      <c r="D24" s="902">
        <f>VLOOKUP(D$12,[1]競技結果集計表!$A$30:$E$37,5)</f>
        <v>0</v>
      </c>
      <c r="E24" s="902"/>
      <c r="F24" s="903"/>
      <c r="G24" s="903"/>
      <c r="H24" s="903"/>
      <c r="I24" s="904"/>
    </row>
    <row r="25" spans="1:9" s="249" customFormat="1" ht="16.149999999999999" customHeight="1">
      <c r="A25" s="881" t="s">
        <v>337</v>
      </c>
      <c r="B25" s="882"/>
      <c r="C25" s="255" t="s">
        <v>336</v>
      </c>
      <c r="D25" s="905">
        <f>VLOOKUP(D$12,[1]競技結果集計表!$A$39:$E$46,4)</f>
        <v>0</v>
      </c>
      <c r="E25" s="905"/>
      <c r="F25" s="905">
        <f>VLOOKUP(F$12,[1]競技結果集計表!$A$39:$E$46,4)</f>
        <v>0</v>
      </c>
      <c r="G25" s="905"/>
      <c r="H25" s="905">
        <f>VLOOKUP(H$12,[1]競技結果集計表!$A$39:$E$46,4)</f>
        <v>0</v>
      </c>
      <c r="I25" s="906"/>
    </row>
    <row r="26" spans="1:9" s="249" customFormat="1" ht="16.149999999999999" customHeight="1">
      <c r="A26" s="883"/>
      <c r="B26" s="884"/>
      <c r="C26" s="253" t="s">
        <v>335</v>
      </c>
      <c r="D26" s="876">
        <f>VLOOKUP(D$12,[1]競技結果集計表!$A$39:$E$46,5)</f>
        <v>0</v>
      </c>
      <c r="E26" s="876"/>
      <c r="F26" s="874">
        <f>VLOOKUP(F$12,[1]競技結果集計表!$A$39:$E$46,5)</f>
        <v>0</v>
      </c>
      <c r="G26" s="875"/>
      <c r="H26" s="876">
        <f>VLOOKUP(H$12,[1]競技結果集計表!$A$39:$E$46,5)</f>
        <v>0</v>
      </c>
      <c r="I26" s="877"/>
    </row>
    <row r="27" spans="1:9" s="249" customFormat="1" ht="16.149999999999999" customHeight="1">
      <c r="A27" s="250"/>
      <c r="B27" s="250"/>
      <c r="C27" s="250"/>
      <c r="D27" s="250"/>
      <c r="E27" s="250"/>
      <c r="F27" s="250"/>
      <c r="G27" s="250"/>
      <c r="H27" s="250"/>
      <c r="I27" s="250"/>
    </row>
    <row r="28" spans="1:9" s="249" customFormat="1" ht="16.149999999999999" customHeight="1">
      <c r="A28" s="258" t="s">
        <v>345</v>
      </c>
      <c r="B28" s="250"/>
      <c r="C28" s="250"/>
      <c r="D28" s="250"/>
      <c r="E28" s="250"/>
      <c r="F28" s="250"/>
      <c r="G28" s="250"/>
      <c r="H28" s="250"/>
      <c r="I28" s="250"/>
    </row>
    <row r="29" spans="1:9" s="249" customFormat="1" ht="16.149999999999999" customHeight="1">
      <c r="A29" s="895" t="s">
        <v>344</v>
      </c>
      <c r="B29" s="896"/>
      <c r="C29" s="896"/>
      <c r="D29" s="897">
        <v>1</v>
      </c>
      <c r="E29" s="898"/>
      <c r="F29" s="897">
        <v>2</v>
      </c>
      <c r="G29" s="898"/>
      <c r="H29" s="897">
        <v>3</v>
      </c>
      <c r="I29" s="899"/>
    </row>
    <row r="30" spans="1:9" s="249" customFormat="1" ht="16.149999999999999" customHeight="1">
      <c r="A30" s="888" t="s">
        <v>343</v>
      </c>
      <c r="B30" s="889"/>
      <c r="C30" s="255" t="s">
        <v>339</v>
      </c>
      <c r="D30" s="885" t="str">
        <f>VLOOKUP(D$29,[1]競技結果集計表!$G$3:$K$10,4)</f>
        <v/>
      </c>
      <c r="E30" s="885"/>
      <c r="F30" s="885" t="str">
        <f>VLOOKUP(F$29,[1]競技結果集計表!$G$3:$K$10,4)</f>
        <v/>
      </c>
      <c r="G30" s="885"/>
      <c r="H30" s="885" t="str">
        <f>VLOOKUP(H$29,[1]競技結果集計表!$G$3:$K$10,4)</f>
        <v/>
      </c>
      <c r="I30" s="886"/>
    </row>
    <row r="31" spans="1:9" s="249" customFormat="1" ht="16.149999999999999" customHeight="1">
      <c r="A31" s="890"/>
      <c r="B31" s="891"/>
      <c r="C31" s="256" t="s">
        <v>338</v>
      </c>
      <c r="D31" s="869" t="str">
        <f>VLOOKUP(D$29,[1]競技結果集計表!$G$3:$K$10,3)</f>
        <v/>
      </c>
      <c r="E31" s="869"/>
      <c r="F31" s="869" t="str">
        <f>VLOOKUP(F$29,[1]競技結果集計表!$G$3:$K$10,3)</f>
        <v/>
      </c>
      <c r="G31" s="869"/>
      <c r="H31" s="869" t="str">
        <f>VLOOKUP(H$29,[1]競技結果集計表!$G$3:$K$10,3)</f>
        <v/>
      </c>
      <c r="I31" s="870"/>
    </row>
    <row r="32" spans="1:9" s="249" customFormat="1" ht="16.149999999999999" customHeight="1">
      <c r="A32" s="892"/>
      <c r="B32" s="893"/>
      <c r="C32" s="253" t="s">
        <v>335</v>
      </c>
      <c r="D32" s="887">
        <f>VLOOKUP(D$29,[1]競技結果集計表!$G$3:$K$10,5)</f>
        <v>0</v>
      </c>
      <c r="E32" s="887"/>
      <c r="F32" s="887">
        <f>VLOOKUP(F$29,[1]競技結果集計表!$G$3:$K$10,5)</f>
        <v>0</v>
      </c>
      <c r="G32" s="887"/>
      <c r="H32" s="887">
        <f>VLOOKUP(H$29,[1]競技結果集計表!$G$3:$K$10,5)</f>
        <v>0</v>
      </c>
      <c r="I32" s="894"/>
    </row>
    <row r="33" spans="1:9" s="249" customFormat="1" ht="16.149999999999999" customHeight="1">
      <c r="A33" s="888" t="s">
        <v>342</v>
      </c>
      <c r="B33" s="889"/>
      <c r="C33" s="255" t="s">
        <v>339</v>
      </c>
      <c r="D33" s="885" t="str">
        <f>VLOOKUP(D$29,[1]競技結果集計表!$G$12:$K$19,4)</f>
        <v/>
      </c>
      <c r="E33" s="885"/>
      <c r="F33" s="885" t="str">
        <f>VLOOKUP(F$29,[1]競技結果集計表!$G$12:$K$19,4)</f>
        <v/>
      </c>
      <c r="G33" s="885"/>
      <c r="H33" s="885" t="str">
        <f>VLOOKUP(H$29,[1]競技結果集計表!$G$12:$K$19,4)</f>
        <v/>
      </c>
      <c r="I33" s="886"/>
    </row>
    <row r="34" spans="1:9" s="249" customFormat="1" ht="16.149999999999999" customHeight="1">
      <c r="A34" s="890"/>
      <c r="B34" s="891"/>
      <c r="C34" s="256" t="s">
        <v>338</v>
      </c>
      <c r="D34" s="869" t="str">
        <f>VLOOKUP(D$29,[1]競技結果集計表!$G$12:$K$19,3)</f>
        <v/>
      </c>
      <c r="E34" s="869"/>
      <c r="F34" s="869" t="str">
        <f>VLOOKUP(F$29,[1]競技結果集計表!$G$12:$K$19,3)</f>
        <v/>
      </c>
      <c r="G34" s="869"/>
      <c r="H34" s="869" t="str">
        <f>VLOOKUP(H$29,[1]競技結果集計表!$G$12:$K$19,3)</f>
        <v/>
      </c>
      <c r="I34" s="870"/>
    </row>
    <row r="35" spans="1:9" s="249" customFormat="1" ht="16.149999999999999" customHeight="1">
      <c r="A35" s="892"/>
      <c r="B35" s="893"/>
      <c r="C35" s="253" t="s">
        <v>335</v>
      </c>
      <c r="D35" s="887">
        <f>VLOOKUP(D$29,[1]競技結果集計表!$G$12:$K$19,5)</f>
        <v>0</v>
      </c>
      <c r="E35" s="887"/>
      <c r="F35" s="872"/>
      <c r="G35" s="872"/>
      <c r="H35" s="872"/>
      <c r="I35" s="873"/>
    </row>
    <row r="36" spans="1:9" s="249" customFormat="1" ht="16.149999999999999" customHeight="1">
      <c r="A36" s="888" t="s">
        <v>341</v>
      </c>
      <c r="B36" s="889"/>
      <c r="C36" s="255" t="s">
        <v>339</v>
      </c>
      <c r="D36" s="885" t="str">
        <f>VLOOKUP(D$29,[1]競技結果集計表!$G$21:$K$28,4)</f>
        <v/>
      </c>
      <c r="E36" s="885"/>
      <c r="F36" s="885" t="str">
        <f>VLOOKUP(F$29,[1]競技結果集計表!$G$21:$K$28,4)</f>
        <v/>
      </c>
      <c r="G36" s="885"/>
      <c r="H36" s="885" t="str">
        <f>VLOOKUP(H$29,[1]競技結果集計表!$G$21:$K$28,4)</f>
        <v/>
      </c>
      <c r="I36" s="886"/>
    </row>
    <row r="37" spans="1:9" s="249" customFormat="1" ht="16.149999999999999" customHeight="1">
      <c r="A37" s="890"/>
      <c r="B37" s="891"/>
      <c r="C37" s="256" t="s">
        <v>338</v>
      </c>
      <c r="D37" s="869" t="str">
        <f>VLOOKUP(D$29,[1]競技結果集計表!$G$21:$K$28,3)</f>
        <v/>
      </c>
      <c r="E37" s="869"/>
      <c r="F37" s="869" t="str">
        <f>VLOOKUP(F$29,[1]競技結果集計表!$G$21:$K$28,3)</f>
        <v/>
      </c>
      <c r="G37" s="869"/>
      <c r="H37" s="869" t="str">
        <f>VLOOKUP(H$29,[1]競技結果集計表!$G$21:$K$28,3)</f>
        <v/>
      </c>
      <c r="I37" s="870"/>
    </row>
    <row r="38" spans="1:9" s="249" customFormat="1" ht="16.149999999999999" customHeight="1">
      <c r="A38" s="892"/>
      <c r="B38" s="893"/>
      <c r="C38" s="253" t="s">
        <v>335</v>
      </c>
      <c r="D38" s="887">
        <f>[1]競技結果集計表!K21</f>
        <v>0</v>
      </c>
      <c r="E38" s="887"/>
      <c r="F38" s="872"/>
      <c r="G38" s="872"/>
      <c r="H38" s="872"/>
      <c r="I38" s="873"/>
    </row>
    <row r="39" spans="1:9" s="249" customFormat="1" ht="16.149999999999999" customHeight="1">
      <c r="A39" s="888" t="s">
        <v>340</v>
      </c>
      <c r="B39" s="889"/>
      <c r="C39" s="255" t="s">
        <v>339</v>
      </c>
      <c r="D39" s="885" t="str">
        <f>VLOOKUP(D$29,[1]競技結果集計表!$G$30:$K$37,4)</f>
        <v/>
      </c>
      <c r="E39" s="885"/>
      <c r="F39" s="885" t="str">
        <f>VLOOKUP(F$29,[1]競技結果集計表!$G$30:$K$37,4)</f>
        <v/>
      </c>
      <c r="G39" s="885"/>
      <c r="H39" s="885" t="str">
        <f>VLOOKUP(H$29,[1]競技結果集計表!$G$30:$K$37,4)</f>
        <v/>
      </c>
      <c r="I39" s="886"/>
    </row>
    <row r="40" spans="1:9" s="249" customFormat="1" ht="16.149999999999999" customHeight="1">
      <c r="A40" s="890"/>
      <c r="B40" s="891"/>
      <c r="C40" s="256" t="s">
        <v>338</v>
      </c>
      <c r="D40" s="869" t="str">
        <f>VLOOKUP(D$29,[1]競技結果集計表!$G$30:$K$37,3)</f>
        <v/>
      </c>
      <c r="E40" s="869"/>
      <c r="F40" s="869" t="str">
        <f>VLOOKUP(F$29,[1]競技結果集計表!$G$30:$K$37,3)</f>
        <v/>
      </c>
      <c r="G40" s="869"/>
      <c r="H40" s="869" t="str">
        <f>VLOOKUP(H$29,[1]競技結果集計表!$G$30:$K$37,3)</f>
        <v/>
      </c>
      <c r="I40" s="870"/>
    </row>
    <row r="41" spans="1:9" s="249" customFormat="1" ht="16.149999999999999" customHeight="1">
      <c r="A41" s="892"/>
      <c r="B41" s="893"/>
      <c r="C41" s="253" t="s">
        <v>335</v>
      </c>
      <c r="D41" s="871">
        <f>[1]競技結果集計表!K30</f>
        <v>0</v>
      </c>
      <c r="E41" s="871"/>
      <c r="F41" s="872"/>
      <c r="G41" s="872"/>
      <c r="H41" s="872"/>
      <c r="I41" s="873"/>
    </row>
    <row r="42" spans="1:9" s="249" customFormat="1" ht="16.149999999999999" customHeight="1">
      <c r="A42" s="881" t="s">
        <v>337</v>
      </c>
      <c r="B42" s="882"/>
      <c r="C42" s="255" t="s">
        <v>336</v>
      </c>
      <c r="D42" s="885">
        <f>VLOOKUP(D$29,[1]競技結果集計表!$G$39:$L$46,4)</f>
        <v>0</v>
      </c>
      <c r="E42" s="885"/>
      <c r="F42" s="885">
        <f>VLOOKUP(F$29,[1]競技結果集計表!$G$39:$L$46,4)</f>
        <v>0</v>
      </c>
      <c r="G42" s="885"/>
      <c r="H42" s="885">
        <f>VLOOKUP(H$29,[1]競技結果集計表!$G$39:$L$46,4)</f>
        <v>0</v>
      </c>
      <c r="I42" s="886"/>
    </row>
    <row r="43" spans="1:9" s="249" customFormat="1" ht="16.149999999999999" customHeight="1">
      <c r="A43" s="883"/>
      <c r="B43" s="884"/>
      <c r="C43" s="253" t="s">
        <v>335</v>
      </c>
      <c r="D43" s="887">
        <f>VLOOKUP(D$29,[1]競技結果集計表!$G$39:$L$46,5)</f>
        <v>0</v>
      </c>
      <c r="E43" s="887"/>
      <c r="F43" s="874">
        <f>VLOOKUP(F$29,[1]競技結果集計表!$G$39:$L$46,5)</f>
        <v>0</v>
      </c>
      <c r="G43" s="875"/>
      <c r="H43" s="876">
        <f>VLOOKUP(H$29,[1]競技結果集計表!$G$39:$L$46,5)</f>
        <v>0</v>
      </c>
      <c r="I43" s="877"/>
    </row>
    <row r="44" spans="1:9" s="249" customFormat="1" ht="16.149999999999999" customHeight="1">
      <c r="A44" s="250"/>
      <c r="B44" s="250"/>
      <c r="C44" s="250"/>
      <c r="D44" s="252"/>
      <c r="E44" s="252"/>
      <c r="F44" s="251"/>
      <c r="G44" s="251"/>
      <c r="H44" s="251"/>
      <c r="I44" s="251"/>
    </row>
    <row r="45" spans="1:9" s="249" customFormat="1" ht="21.75" customHeight="1">
      <c r="A45" s="250"/>
      <c r="B45" s="250"/>
      <c r="C45" s="250"/>
      <c r="D45" s="250"/>
      <c r="E45" s="250"/>
      <c r="F45" s="878" t="s">
        <v>334</v>
      </c>
      <c r="G45" s="878" t="s">
        <v>333</v>
      </c>
      <c r="H45" s="879"/>
      <c r="I45" s="880"/>
    </row>
    <row r="46" spans="1:9" s="249" customFormat="1" ht="21.75" customHeight="1">
      <c r="A46" s="250"/>
      <c r="B46" s="250"/>
      <c r="C46" s="250"/>
      <c r="D46" s="250"/>
      <c r="E46" s="250"/>
      <c r="F46" s="868" t="s">
        <v>332</v>
      </c>
      <c r="G46" s="868"/>
      <c r="H46" s="868"/>
      <c r="I46" s="868"/>
    </row>
    <row r="47" spans="1:9" s="249" customFormat="1" ht="21.75" customHeight="1">
      <c r="A47" s="250"/>
      <c r="B47" s="250"/>
      <c r="C47" s="250"/>
      <c r="D47" s="250"/>
      <c r="E47" s="250"/>
      <c r="F47" s="868" t="s">
        <v>64</v>
      </c>
      <c r="G47" s="868"/>
      <c r="H47" s="868" t="s">
        <v>61</v>
      </c>
      <c r="I47" s="868"/>
    </row>
    <row r="48" spans="1:9" ht="21.75" customHeight="1">
      <c r="F48" s="868" t="s">
        <v>63</v>
      </c>
      <c r="G48" s="868"/>
      <c r="H48" s="868" t="s">
        <v>61</v>
      </c>
      <c r="I48" s="868"/>
    </row>
    <row r="49" spans="6:9" ht="29.25" customHeight="1">
      <c r="F49" s="868" t="s">
        <v>62</v>
      </c>
      <c r="G49" s="868"/>
      <c r="H49" s="868" t="s">
        <v>61</v>
      </c>
      <c r="I49" s="868"/>
    </row>
    <row r="50" spans="6:9" ht="15.6" customHeight="1"/>
    <row r="51" spans="6:9" ht="15.6" customHeight="1"/>
    <row r="52" spans="6:9" ht="15.6" customHeight="1"/>
    <row r="53" spans="6:9" ht="15.6" customHeight="1"/>
    <row r="54" spans="6:9" ht="15.6" customHeight="1"/>
    <row r="55" spans="6:9" ht="15.6" customHeight="1"/>
    <row r="56" spans="6:9" ht="15.6" customHeight="1"/>
    <row r="57" spans="6:9" ht="15.6" customHeight="1"/>
    <row r="58" spans="6:9" ht="15.6" customHeight="1"/>
    <row r="59" spans="6:9" ht="15.6" customHeight="1"/>
    <row r="60" spans="6:9" ht="15.6" customHeight="1"/>
    <row r="61" spans="6:9" ht="15.6" customHeight="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sheetData>
  <mergeCells count="112">
    <mergeCell ref="A12:C12"/>
    <mergeCell ref="D12:E12"/>
    <mergeCell ref="F12:G12"/>
    <mergeCell ref="H12:I12"/>
    <mergeCell ref="A13:B15"/>
    <mergeCell ref="D13:E13"/>
    <mergeCell ref="F13:G13"/>
    <mergeCell ref="H13:I13"/>
    <mergeCell ref="D14:E14"/>
    <mergeCell ref="F14:G14"/>
    <mergeCell ref="H14:I14"/>
    <mergeCell ref="D15:E15"/>
    <mergeCell ref="F15:G15"/>
    <mergeCell ref="H15:I15"/>
    <mergeCell ref="A16:B18"/>
    <mergeCell ref="D16:E16"/>
    <mergeCell ref="F16:G16"/>
    <mergeCell ref="H16:I16"/>
    <mergeCell ref="D17:E17"/>
    <mergeCell ref="F17:G17"/>
    <mergeCell ref="H17:I17"/>
    <mergeCell ref="D18:E18"/>
    <mergeCell ref="F18:G18"/>
    <mergeCell ref="H18:I18"/>
    <mergeCell ref="H20:I20"/>
    <mergeCell ref="D21:E21"/>
    <mergeCell ref="F21:G21"/>
    <mergeCell ref="H21:I21"/>
    <mergeCell ref="A19:B21"/>
    <mergeCell ref="D19:E19"/>
    <mergeCell ref="F19:G19"/>
    <mergeCell ref="H19:I19"/>
    <mergeCell ref="D20:E20"/>
    <mergeCell ref="F20:G20"/>
    <mergeCell ref="H23:I23"/>
    <mergeCell ref="D24:E24"/>
    <mergeCell ref="F24:G24"/>
    <mergeCell ref="H24:I24"/>
    <mergeCell ref="A25:B26"/>
    <mergeCell ref="D25:E25"/>
    <mergeCell ref="F25:G25"/>
    <mergeCell ref="H25:I25"/>
    <mergeCell ref="D26:E26"/>
    <mergeCell ref="F26:G26"/>
    <mergeCell ref="A22:B24"/>
    <mergeCell ref="D22:E22"/>
    <mergeCell ref="F22:G22"/>
    <mergeCell ref="H22:I22"/>
    <mergeCell ref="D23:E23"/>
    <mergeCell ref="F23:G23"/>
    <mergeCell ref="H26:I26"/>
    <mergeCell ref="A29:C29"/>
    <mergeCell ref="D29:E29"/>
    <mergeCell ref="F29:G29"/>
    <mergeCell ref="H29:I29"/>
    <mergeCell ref="A30:B32"/>
    <mergeCell ref="D30:E30"/>
    <mergeCell ref="F30:G30"/>
    <mergeCell ref="H30:I30"/>
    <mergeCell ref="D31:E31"/>
    <mergeCell ref="F31:G31"/>
    <mergeCell ref="H31:I31"/>
    <mergeCell ref="D32:E32"/>
    <mergeCell ref="F32:G32"/>
    <mergeCell ref="H32:I32"/>
    <mergeCell ref="A33:B35"/>
    <mergeCell ref="D33:E33"/>
    <mergeCell ref="F33:G33"/>
    <mergeCell ref="H33:I33"/>
    <mergeCell ref="D34:E34"/>
    <mergeCell ref="F34:G34"/>
    <mergeCell ref="H34:I34"/>
    <mergeCell ref="D35:E35"/>
    <mergeCell ref="F35:G35"/>
    <mergeCell ref="H35:I35"/>
    <mergeCell ref="A36:B38"/>
    <mergeCell ref="D36:E36"/>
    <mergeCell ref="F36:G36"/>
    <mergeCell ref="H36:I36"/>
    <mergeCell ref="D37:E37"/>
    <mergeCell ref="A42:B43"/>
    <mergeCell ref="D42:E42"/>
    <mergeCell ref="F42:G42"/>
    <mergeCell ref="H42:I42"/>
    <mergeCell ref="D43:E43"/>
    <mergeCell ref="F37:G37"/>
    <mergeCell ref="H37:I37"/>
    <mergeCell ref="D38:E38"/>
    <mergeCell ref="F38:G38"/>
    <mergeCell ref="H38:I38"/>
    <mergeCell ref="A39:B41"/>
    <mergeCell ref="D39:E39"/>
    <mergeCell ref="F39:G39"/>
    <mergeCell ref="H39:I39"/>
    <mergeCell ref="D40:E40"/>
    <mergeCell ref="F46:G46"/>
    <mergeCell ref="H46:I46"/>
    <mergeCell ref="F40:G40"/>
    <mergeCell ref="H40:I40"/>
    <mergeCell ref="D41:E41"/>
    <mergeCell ref="F41:G41"/>
    <mergeCell ref="H41:I41"/>
    <mergeCell ref="F49:G49"/>
    <mergeCell ref="H49:I49"/>
    <mergeCell ref="F48:G48"/>
    <mergeCell ref="H48:I48"/>
    <mergeCell ref="F43:G43"/>
    <mergeCell ref="H43:I43"/>
    <mergeCell ref="F45:G45"/>
    <mergeCell ref="H45:I45"/>
    <mergeCell ref="H47:I47"/>
    <mergeCell ref="F47:G47"/>
  </mergeCells>
  <phoneticPr fontId="3"/>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A7EB-7572-4A21-90DC-63A13CB8344B}">
  <dimension ref="A1:M600"/>
  <sheetViews>
    <sheetView view="pageBreakPreview" zoomScale="60" zoomScaleNormal="100" workbookViewId="0">
      <selection sqref="A1:C1"/>
    </sheetView>
  </sheetViews>
  <sheetFormatPr defaultRowHeight="14.25"/>
  <cols>
    <col min="1" max="2" width="10.625" style="248" customWidth="1"/>
    <col min="3" max="3" width="20.625" style="248" customWidth="1"/>
    <col min="4" max="4" width="12.625" style="248" customWidth="1"/>
    <col min="5" max="5" width="12.875" style="248" customWidth="1"/>
    <col min="6" max="6" width="12.625" style="248" customWidth="1"/>
    <col min="7" max="8" width="10.625" style="248" customWidth="1"/>
    <col min="9" max="9" width="20.625" style="248" customWidth="1"/>
    <col min="10" max="10" width="12.625" style="248" customWidth="1"/>
    <col min="11" max="11" width="13.875" style="248" bestFit="1" customWidth="1"/>
    <col min="12" max="12" width="12.625" style="248" customWidth="1"/>
    <col min="13" max="16384" width="9" style="247"/>
  </cols>
  <sheetData>
    <row r="1" spans="1:12" ht="28.5" customHeight="1">
      <c r="A1" s="907" t="s">
        <v>381</v>
      </c>
      <c r="B1" s="907"/>
      <c r="C1" s="907"/>
    </row>
    <row r="2" spans="1:12" s="249" customFormat="1" ht="24" customHeight="1">
      <c r="A2" s="258" t="s">
        <v>380</v>
      </c>
      <c r="B2" s="258"/>
      <c r="C2" s="250"/>
      <c r="D2" s="250"/>
      <c r="E2" s="250"/>
      <c r="F2" s="250"/>
      <c r="G2" s="250"/>
      <c r="H2" s="250"/>
      <c r="I2" s="250"/>
      <c r="J2" s="250"/>
      <c r="K2" s="250"/>
      <c r="L2" s="250"/>
    </row>
    <row r="3" spans="1:12" s="249" customFormat="1" ht="24" customHeight="1">
      <c r="A3" s="269" t="s">
        <v>379</v>
      </c>
      <c r="B3" s="268" t="s">
        <v>366</v>
      </c>
      <c r="C3" s="268" t="s">
        <v>338</v>
      </c>
      <c r="D3" s="268" t="s">
        <v>368</v>
      </c>
      <c r="E3" s="268" t="s">
        <v>335</v>
      </c>
      <c r="F3" s="257" t="s">
        <v>364</v>
      </c>
      <c r="G3" s="269" t="s">
        <v>378</v>
      </c>
      <c r="H3" s="268" t="s">
        <v>366</v>
      </c>
      <c r="I3" s="268" t="s">
        <v>338</v>
      </c>
      <c r="J3" s="268" t="s">
        <v>368</v>
      </c>
      <c r="K3" s="268" t="s">
        <v>335</v>
      </c>
      <c r="L3" s="267" t="s">
        <v>364</v>
      </c>
    </row>
    <row r="4" spans="1:12" s="249" customFormat="1" ht="24" customHeight="1">
      <c r="A4" s="266">
        <v>1</v>
      </c>
      <c r="B4" s="265"/>
      <c r="C4" s="301" t="str">
        <f>IF(B4="","",VLOOKUP(B4,[1]参加者一覧!$A$3:$E$77,2))</f>
        <v/>
      </c>
      <c r="D4" s="313" t="str">
        <f>IF(B4="","",VLOOKUP(B4,[1]参加者一覧!$A$3:$E$77,3))</f>
        <v/>
      </c>
      <c r="E4" s="316"/>
      <c r="F4" s="302">
        <v>8</v>
      </c>
      <c r="G4" s="266">
        <v>1</v>
      </c>
      <c r="H4" s="265"/>
      <c r="I4" s="301" t="str">
        <f>IF(H4="","",VLOOKUP(H4,[1]参加者一覧!$A$3:$E$77,2))</f>
        <v/>
      </c>
      <c r="J4" s="313" t="str">
        <f>IF(H4="","",VLOOKUP(H4,[1]参加者一覧!$A$3:$E$77,3))</f>
        <v/>
      </c>
      <c r="K4" s="316"/>
      <c r="L4" s="264">
        <v>8</v>
      </c>
    </row>
    <row r="5" spans="1:12" s="249" customFormat="1" ht="24" customHeight="1">
      <c r="A5" s="263">
        <v>2</v>
      </c>
      <c r="B5" s="256"/>
      <c r="C5" s="295" t="str">
        <f>IF(B5="","",VLOOKUP(B5,[1]参加者一覧!$A$3:$E$77,2))</f>
        <v/>
      </c>
      <c r="D5" s="311" t="str">
        <f>IF(B5="","",VLOOKUP(B5,[1]参加者一覧!$A$3:$E$77,3))</f>
        <v/>
      </c>
      <c r="E5" s="294"/>
      <c r="F5" s="296">
        <v>7</v>
      </c>
      <c r="G5" s="263">
        <v>2</v>
      </c>
      <c r="H5" s="256"/>
      <c r="I5" s="295" t="str">
        <f>IF(H5="","",VLOOKUP(H5,[1]参加者一覧!$A$3:$E$77,2))</f>
        <v/>
      </c>
      <c r="J5" s="311" t="str">
        <f>IF(H5="","",VLOOKUP(H5,[1]参加者一覧!$A$3:$E$77,3))</f>
        <v/>
      </c>
      <c r="K5" s="294"/>
      <c r="L5" s="262">
        <v>7</v>
      </c>
    </row>
    <row r="6" spans="1:12" s="249" customFormat="1" ht="24" customHeight="1">
      <c r="A6" s="263">
        <v>3</v>
      </c>
      <c r="B6" s="256"/>
      <c r="C6" s="295" t="str">
        <f>IF(B6="","",VLOOKUP(B6,[1]参加者一覧!$A$3:$E$77,2))</f>
        <v/>
      </c>
      <c r="D6" s="311" t="str">
        <f>IF(B6="","",VLOOKUP(B6,[1]参加者一覧!$A$3:$E$77,3))</f>
        <v/>
      </c>
      <c r="E6" s="294"/>
      <c r="F6" s="296">
        <v>6</v>
      </c>
      <c r="G6" s="263">
        <v>3</v>
      </c>
      <c r="H6" s="256"/>
      <c r="I6" s="295" t="str">
        <f>IF(H6="","",VLOOKUP(H6,[1]参加者一覧!$A$3:$E$77,2))</f>
        <v/>
      </c>
      <c r="J6" s="311" t="str">
        <f>IF(H6="","",VLOOKUP(H6,[1]参加者一覧!$A$3:$E$77,3))</f>
        <v/>
      </c>
      <c r="K6" s="294"/>
      <c r="L6" s="262">
        <v>6</v>
      </c>
    </row>
    <row r="7" spans="1:12" s="249" customFormat="1" ht="24" customHeight="1">
      <c r="A7" s="263">
        <v>4</v>
      </c>
      <c r="B7" s="256"/>
      <c r="C7" s="295" t="str">
        <f>IF(B7="","",VLOOKUP(B7,[1]参加者一覧!$A$3:$E$77,2))</f>
        <v/>
      </c>
      <c r="D7" s="311" t="str">
        <f>IF(B7="","",VLOOKUP(B7,[1]参加者一覧!$A$3:$E$77,3))</f>
        <v/>
      </c>
      <c r="E7" s="294"/>
      <c r="F7" s="296">
        <v>5</v>
      </c>
      <c r="G7" s="263">
        <v>4</v>
      </c>
      <c r="H7" s="256"/>
      <c r="I7" s="295" t="str">
        <f>IF(H7="","",VLOOKUP(H7,[1]参加者一覧!$A$3:$E$77,2))</f>
        <v/>
      </c>
      <c r="J7" s="311" t="str">
        <f>IF(H7="","",VLOOKUP(H7,[1]参加者一覧!$A$3:$E$77,3))</f>
        <v/>
      </c>
      <c r="K7" s="294"/>
      <c r="L7" s="262">
        <v>5</v>
      </c>
    </row>
    <row r="8" spans="1:12" s="249" customFormat="1" ht="24" customHeight="1">
      <c r="A8" s="263">
        <v>5</v>
      </c>
      <c r="B8" s="256"/>
      <c r="C8" s="295" t="str">
        <f>IF(B8="","",VLOOKUP(B8,[1]参加者一覧!$A$3:$E$77,2))</f>
        <v/>
      </c>
      <c r="D8" s="311" t="str">
        <f>IF(B8="","",VLOOKUP(B8,[1]参加者一覧!$A$3:$E$77,3))</f>
        <v/>
      </c>
      <c r="E8" s="294"/>
      <c r="F8" s="296">
        <v>4</v>
      </c>
      <c r="G8" s="263">
        <v>5</v>
      </c>
      <c r="H8" s="256"/>
      <c r="I8" s="295" t="str">
        <f>IF(H8="","",VLOOKUP(H8,[1]参加者一覧!$A$3:$E$77,2))</f>
        <v/>
      </c>
      <c r="J8" s="311" t="str">
        <f>IF(H8="","",VLOOKUP(H8,[1]参加者一覧!$A$3:$E$77,3))</f>
        <v/>
      </c>
      <c r="K8" s="294"/>
      <c r="L8" s="262">
        <v>4</v>
      </c>
    </row>
    <row r="9" spans="1:12" s="249" customFormat="1" ht="24" customHeight="1">
      <c r="A9" s="263">
        <v>6</v>
      </c>
      <c r="B9" s="256"/>
      <c r="C9" s="295" t="str">
        <f>IF(B9="","",VLOOKUP(B9,[1]参加者一覧!$A$3:$E$77,2))</f>
        <v/>
      </c>
      <c r="D9" s="311" t="str">
        <f>IF(B9="","",VLOOKUP(B9,[1]参加者一覧!$A$3:$E$77,3))</f>
        <v/>
      </c>
      <c r="E9" s="294"/>
      <c r="F9" s="296">
        <v>3</v>
      </c>
      <c r="G9" s="263">
        <v>6</v>
      </c>
      <c r="H9" s="256"/>
      <c r="I9" s="295" t="str">
        <f>IF(H9="","",VLOOKUP(H9,[1]参加者一覧!$A$3:$E$77,2))</f>
        <v/>
      </c>
      <c r="J9" s="311" t="str">
        <f>IF(H9="","",VLOOKUP(H9,[1]参加者一覧!$A$3:$E$77,3))</f>
        <v/>
      </c>
      <c r="K9" s="294"/>
      <c r="L9" s="262">
        <v>3</v>
      </c>
    </row>
    <row r="10" spans="1:12" s="249" customFormat="1" ht="24" customHeight="1">
      <c r="A10" s="263">
        <v>7</v>
      </c>
      <c r="B10" s="256"/>
      <c r="C10" s="295" t="str">
        <f>IF(B10="","",VLOOKUP(B10,[1]参加者一覧!$A$3:$E$77,2))</f>
        <v/>
      </c>
      <c r="D10" s="311" t="str">
        <f>IF(B10="","",VLOOKUP(B10,[1]参加者一覧!$A$3:$E$77,3))</f>
        <v/>
      </c>
      <c r="E10" s="294"/>
      <c r="F10" s="296">
        <v>2</v>
      </c>
      <c r="G10" s="263">
        <v>7</v>
      </c>
      <c r="H10" s="256"/>
      <c r="I10" s="295" t="str">
        <f>IF(H10="","",VLOOKUP(H10,[1]参加者一覧!$A$3:$E$77,2))</f>
        <v/>
      </c>
      <c r="J10" s="311" t="str">
        <f>IF(H10="","",VLOOKUP(H10,[1]参加者一覧!$A$3:$E$77,3))</f>
        <v/>
      </c>
      <c r="K10" s="294"/>
      <c r="L10" s="262">
        <v>2</v>
      </c>
    </row>
    <row r="11" spans="1:12" s="249" customFormat="1" ht="24" customHeight="1">
      <c r="A11" s="308">
        <v>8</v>
      </c>
      <c r="B11" s="307"/>
      <c r="C11" s="306" t="str">
        <f>IF(B11="","",VLOOKUP(B11,[1]参加者一覧!$A$3:$E$77,2))</f>
        <v/>
      </c>
      <c r="D11" s="305" t="str">
        <f>IF(B11="","",VLOOKUP(B11,[1]参加者一覧!$A$3:$E$77,3))</f>
        <v/>
      </c>
      <c r="E11" s="317"/>
      <c r="F11" s="309">
        <v>1</v>
      </c>
      <c r="G11" s="308">
        <v>8</v>
      </c>
      <c r="H11" s="307"/>
      <c r="I11" s="306" t="str">
        <f>IF(H11="","",VLOOKUP(H11,[1]参加者一覧!$A$3:$E$77,2))</f>
        <v/>
      </c>
      <c r="J11" s="305" t="str">
        <f>IF(H11="","",VLOOKUP(H11,[1]参加者一覧!$A$3:$E$77,3))</f>
        <v/>
      </c>
      <c r="K11" s="317"/>
      <c r="L11" s="303">
        <v>1</v>
      </c>
    </row>
    <row r="12" spans="1:12" s="249" customFormat="1" ht="24" customHeight="1">
      <c r="A12" s="269" t="s">
        <v>377</v>
      </c>
      <c r="B12" s="268" t="s">
        <v>366</v>
      </c>
      <c r="C12" s="268" t="s">
        <v>338</v>
      </c>
      <c r="D12" s="268" t="s">
        <v>368</v>
      </c>
      <c r="E12" s="268" t="s">
        <v>335</v>
      </c>
      <c r="F12" s="257" t="s">
        <v>364</v>
      </c>
      <c r="G12" s="269" t="s">
        <v>376</v>
      </c>
      <c r="H12" s="268" t="s">
        <v>366</v>
      </c>
      <c r="I12" s="268" t="s">
        <v>338</v>
      </c>
      <c r="J12" s="268" t="s">
        <v>368</v>
      </c>
      <c r="K12" s="268" t="s">
        <v>335</v>
      </c>
      <c r="L12" s="267" t="s">
        <v>364</v>
      </c>
    </row>
    <row r="13" spans="1:12" s="249" customFormat="1" ht="24" customHeight="1">
      <c r="A13" s="266">
        <v>1</v>
      </c>
      <c r="B13" s="265"/>
      <c r="C13" s="301" t="str">
        <f>IF(B13="","",VLOOKUP(B13,[1]参加者一覧!$A$3:$E$77,2))</f>
        <v/>
      </c>
      <c r="D13" s="313" t="str">
        <f>IF(B13="","",VLOOKUP(B13,[1]参加者一覧!$A$3:$E$77,3))</f>
        <v/>
      </c>
      <c r="E13" s="318"/>
      <c r="F13" s="302">
        <v>8</v>
      </c>
      <c r="G13" s="266">
        <v>1</v>
      </c>
      <c r="H13" s="265"/>
      <c r="I13" s="301" t="str">
        <f>IF(H13="","",VLOOKUP(H13,[1]参加者一覧!$A$3:$E$77,2))</f>
        <v/>
      </c>
      <c r="J13" s="313" t="str">
        <f>IF(H13="","",VLOOKUP(H13,[1]参加者一覧!$A$3:$E$77,3))</f>
        <v/>
      </c>
      <c r="K13" s="316"/>
      <c r="L13" s="264">
        <v>8</v>
      </c>
    </row>
    <row r="14" spans="1:12" s="249" customFormat="1" ht="24" customHeight="1">
      <c r="A14" s="263">
        <v>2</v>
      </c>
      <c r="B14" s="256"/>
      <c r="C14" s="295" t="str">
        <f>IF(B14="","",VLOOKUP(B14,[1]参加者一覧!$A$3:$E$77,2))</f>
        <v/>
      </c>
      <c r="D14" s="311" t="str">
        <f>IF(B14="","",VLOOKUP(B14,[1]参加者一覧!$A$3:$E$77,3))</f>
        <v/>
      </c>
      <c r="E14" s="256"/>
      <c r="F14" s="296">
        <v>7</v>
      </c>
      <c r="G14" s="263">
        <v>2</v>
      </c>
      <c r="H14" s="256"/>
      <c r="I14" s="295" t="str">
        <f>IF(H14="","",VLOOKUP(H14,[1]参加者一覧!$A$3:$E$77,2))</f>
        <v/>
      </c>
      <c r="J14" s="311" t="str">
        <f>IF(H14="","",VLOOKUP(H14,[1]参加者一覧!$A$3:$E$77,3))</f>
        <v/>
      </c>
      <c r="K14" s="294"/>
      <c r="L14" s="262">
        <v>7</v>
      </c>
    </row>
    <row r="15" spans="1:12" s="249" customFormat="1" ht="24" customHeight="1">
      <c r="A15" s="263">
        <v>3</v>
      </c>
      <c r="B15" s="256"/>
      <c r="C15" s="295" t="str">
        <f>IF(B15="","",VLOOKUP(B15,[1]参加者一覧!$A$3:$E$77,2))</f>
        <v/>
      </c>
      <c r="D15" s="311" t="str">
        <f>IF(B15="","",VLOOKUP(B15,[1]参加者一覧!$A$3:$E$77,3))</f>
        <v/>
      </c>
      <c r="E15" s="256"/>
      <c r="F15" s="296">
        <v>6</v>
      </c>
      <c r="G15" s="263">
        <v>3</v>
      </c>
      <c r="H15" s="256"/>
      <c r="I15" s="295" t="str">
        <f>IF(H15="","",VLOOKUP(H15,[1]参加者一覧!$A$3:$E$77,2))</f>
        <v/>
      </c>
      <c r="J15" s="311" t="str">
        <f>IF(H15="","",VLOOKUP(H15,[1]参加者一覧!$A$3:$E$77,3))</f>
        <v/>
      </c>
      <c r="K15" s="294"/>
      <c r="L15" s="262">
        <v>6</v>
      </c>
    </row>
    <row r="16" spans="1:12" s="249" customFormat="1" ht="24" customHeight="1">
      <c r="A16" s="263">
        <v>4</v>
      </c>
      <c r="B16" s="256"/>
      <c r="C16" s="295" t="str">
        <f>IF(B16="","",VLOOKUP(B16,[1]参加者一覧!$A$3:$E$77,2))</f>
        <v/>
      </c>
      <c r="D16" s="311" t="str">
        <f>IF(B16="","",VLOOKUP(B16,[1]参加者一覧!$A$3:$E$77,3))</f>
        <v/>
      </c>
      <c r="E16" s="256"/>
      <c r="F16" s="296">
        <v>5</v>
      </c>
      <c r="G16" s="263">
        <v>4</v>
      </c>
      <c r="H16" s="256"/>
      <c r="I16" s="295" t="str">
        <f>IF(H16="","",VLOOKUP(H16,[1]参加者一覧!$A$3:$E$77,2))</f>
        <v/>
      </c>
      <c r="J16" s="311" t="str">
        <f>IF(H16="","",VLOOKUP(H16,[1]参加者一覧!$A$3:$E$77,3))</f>
        <v/>
      </c>
      <c r="K16" s="294"/>
      <c r="L16" s="262">
        <v>5</v>
      </c>
    </row>
    <row r="17" spans="1:12" s="249" customFormat="1" ht="24" customHeight="1">
      <c r="A17" s="263">
        <v>5</v>
      </c>
      <c r="B17" s="256"/>
      <c r="C17" s="295" t="str">
        <f>IF(B17="","",VLOOKUP(B17,[1]参加者一覧!$A$3:$E$77,2))</f>
        <v/>
      </c>
      <c r="D17" s="311" t="str">
        <f>IF(B17="","",VLOOKUP(B17,[1]参加者一覧!$A$3:$E$77,3))</f>
        <v/>
      </c>
      <c r="E17" s="256"/>
      <c r="F17" s="296">
        <v>4</v>
      </c>
      <c r="G17" s="263">
        <v>5</v>
      </c>
      <c r="H17" s="256"/>
      <c r="I17" s="295" t="str">
        <f>IF(H17="","",VLOOKUP(H17,[1]参加者一覧!$A$3:$E$77,2))</f>
        <v/>
      </c>
      <c r="J17" s="311" t="str">
        <f>IF(H17="","",VLOOKUP(H17,[1]参加者一覧!$A$3:$E$77,3))</f>
        <v/>
      </c>
      <c r="K17" s="294"/>
      <c r="L17" s="262">
        <v>4</v>
      </c>
    </row>
    <row r="18" spans="1:12" s="249" customFormat="1" ht="24" customHeight="1">
      <c r="A18" s="263">
        <v>6</v>
      </c>
      <c r="B18" s="256"/>
      <c r="C18" s="295" t="str">
        <f>IF(B18="","",VLOOKUP(B18,[1]参加者一覧!$A$3:$E$77,2))</f>
        <v/>
      </c>
      <c r="D18" s="311" t="str">
        <f>IF(B18="","",VLOOKUP(B18,[1]参加者一覧!$A$3:$E$77,3))</f>
        <v/>
      </c>
      <c r="E18" s="256"/>
      <c r="F18" s="296">
        <v>3</v>
      </c>
      <c r="G18" s="263">
        <v>6</v>
      </c>
      <c r="H18" s="256"/>
      <c r="I18" s="295" t="str">
        <f>IF(H18="","",VLOOKUP(H18,[1]参加者一覧!$A$3:$E$77,2))</f>
        <v/>
      </c>
      <c r="J18" s="311" t="str">
        <f>IF(H18="","",VLOOKUP(H18,[1]参加者一覧!$A$3:$E$77,3))</f>
        <v/>
      </c>
      <c r="K18" s="294"/>
      <c r="L18" s="262">
        <v>3</v>
      </c>
    </row>
    <row r="19" spans="1:12" s="249" customFormat="1" ht="24" customHeight="1">
      <c r="A19" s="263">
        <v>7</v>
      </c>
      <c r="B19" s="256"/>
      <c r="C19" s="295" t="str">
        <f>IF(B19="","",VLOOKUP(B19,[1]参加者一覧!$A$3:$E$77,2))</f>
        <v/>
      </c>
      <c r="D19" s="311" t="str">
        <f>IF(B19="","",VLOOKUP(B19,[1]参加者一覧!$A$3:$E$77,3))</f>
        <v/>
      </c>
      <c r="E19" s="256"/>
      <c r="F19" s="296">
        <v>2</v>
      </c>
      <c r="G19" s="263">
        <v>7</v>
      </c>
      <c r="H19" s="256"/>
      <c r="I19" s="295" t="str">
        <f>IF(H19="","",VLOOKUP(H19,[1]参加者一覧!$A$3:$E$77,2))</f>
        <v/>
      </c>
      <c r="J19" s="311" t="str">
        <f>IF(H19="","",VLOOKUP(H19,[1]参加者一覧!$A$3:$E$77,3))</f>
        <v/>
      </c>
      <c r="K19" s="294"/>
      <c r="L19" s="262">
        <v>2</v>
      </c>
    </row>
    <row r="20" spans="1:12" s="249" customFormat="1" ht="24" customHeight="1">
      <c r="A20" s="308">
        <v>8</v>
      </c>
      <c r="B20" s="307"/>
      <c r="C20" s="306" t="str">
        <f>IF(B20="","",VLOOKUP(B20,[1]参加者一覧!$A$3:$E$77,2))</f>
        <v/>
      </c>
      <c r="D20" s="305" t="str">
        <f>IF(B20="","",VLOOKUP(B20,[1]参加者一覧!$A$3:$E$77,3))</f>
        <v/>
      </c>
      <c r="E20" s="307"/>
      <c r="F20" s="309">
        <v>1</v>
      </c>
      <c r="G20" s="308">
        <v>8</v>
      </c>
      <c r="H20" s="307"/>
      <c r="I20" s="306" t="str">
        <f>IF(H20="","",VLOOKUP(H20,[1]参加者一覧!$A$3:$E$77,2))</f>
        <v/>
      </c>
      <c r="J20" s="305" t="str">
        <f>IF(H20="","",VLOOKUP(H20,[1]参加者一覧!$A$3:$E$77,3))</f>
        <v/>
      </c>
      <c r="K20" s="317"/>
      <c r="L20" s="303">
        <v>1</v>
      </c>
    </row>
    <row r="21" spans="1:12" s="249" customFormat="1" ht="24" customHeight="1">
      <c r="A21" s="269" t="s">
        <v>375</v>
      </c>
      <c r="B21" s="268" t="s">
        <v>366</v>
      </c>
      <c r="C21" s="268" t="s">
        <v>338</v>
      </c>
      <c r="D21" s="268" t="s">
        <v>368</v>
      </c>
      <c r="E21" s="268" t="s">
        <v>335</v>
      </c>
      <c r="F21" s="257" t="s">
        <v>364</v>
      </c>
      <c r="G21" s="269" t="s">
        <v>374</v>
      </c>
      <c r="H21" s="268" t="s">
        <v>366</v>
      </c>
      <c r="I21" s="268" t="s">
        <v>338</v>
      </c>
      <c r="J21" s="268" t="s">
        <v>368</v>
      </c>
      <c r="K21" s="268" t="s">
        <v>335</v>
      </c>
      <c r="L21" s="267" t="s">
        <v>364</v>
      </c>
    </row>
    <row r="22" spans="1:12" s="249" customFormat="1" ht="24" customHeight="1">
      <c r="A22" s="266">
        <v>1</v>
      </c>
      <c r="B22" s="265"/>
      <c r="C22" s="301" t="str">
        <f>IF(B22="","",VLOOKUP(B22,[1]参加者一覧!$A$3:$E$77,2))</f>
        <v/>
      </c>
      <c r="D22" s="313" t="str">
        <f>IF(B22="","",VLOOKUP(B22,[1]参加者一覧!$A$3:$E$77,3))</f>
        <v/>
      </c>
      <c r="E22" s="316"/>
      <c r="F22" s="302">
        <v>8</v>
      </c>
      <c r="G22" s="266">
        <v>1</v>
      </c>
      <c r="H22" s="265"/>
      <c r="I22" s="301" t="str">
        <f>IF(H22="","",VLOOKUP(H22,[1]参加者一覧!$A$3:$E$77,2))</f>
        <v/>
      </c>
      <c r="J22" s="313" t="str">
        <f>IF(H22="","",VLOOKUP(H22,[1]参加者一覧!$A$3:$E$77,3))</f>
        <v/>
      </c>
      <c r="K22" s="316"/>
      <c r="L22" s="264">
        <v>8</v>
      </c>
    </row>
    <row r="23" spans="1:12" s="249" customFormat="1" ht="24" customHeight="1">
      <c r="A23" s="263">
        <v>2</v>
      </c>
      <c r="B23" s="256"/>
      <c r="C23" s="295" t="str">
        <f>IF(B23="","",VLOOKUP(B23,[1]参加者一覧!$A$3:$E$77,2))</f>
        <v/>
      </c>
      <c r="D23" s="311" t="str">
        <f>IF(B23="","",VLOOKUP(B23,[1]参加者一覧!$A$3:$E$77,3))</f>
        <v/>
      </c>
      <c r="E23" s="315"/>
      <c r="F23" s="296">
        <v>7</v>
      </c>
      <c r="G23" s="263">
        <v>2</v>
      </c>
      <c r="H23" s="256"/>
      <c r="I23" s="295" t="str">
        <f>IF(H23="","",VLOOKUP(H23,[1]参加者一覧!$A$3:$E$77,2))</f>
        <v/>
      </c>
      <c r="J23" s="311" t="str">
        <f>IF(H23="","",VLOOKUP(H23,[1]参加者一覧!$A$3:$E$77,3))</f>
        <v/>
      </c>
      <c r="K23" s="256"/>
      <c r="L23" s="262">
        <v>7</v>
      </c>
    </row>
    <row r="24" spans="1:12" s="249" customFormat="1" ht="24" customHeight="1">
      <c r="A24" s="263">
        <v>3</v>
      </c>
      <c r="B24" s="256"/>
      <c r="C24" s="295" t="str">
        <f>IF(B24="","",VLOOKUP(B24,[1]参加者一覧!$A$3:$E$77,2))</f>
        <v/>
      </c>
      <c r="D24" s="311" t="str">
        <f>IF(B24="","",VLOOKUP(B24,[1]参加者一覧!$A$3:$E$77,3))</f>
        <v/>
      </c>
      <c r="E24" s="315"/>
      <c r="F24" s="296">
        <v>6</v>
      </c>
      <c r="G24" s="263">
        <v>3</v>
      </c>
      <c r="H24" s="256"/>
      <c r="I24" s="295" t="str">
        <f>IF(H24="","",VLOOKUP(H24,[1]参加者一覧!$A$3:$E$77,2))</f>
        <v/>
      </c>
      <c r="J24" s="311" t="str">
        <f>IF(H24="","",VLOOKUP(H24,[1]参加者一覧!$A$3:$E$77,3))</f>
        <v/>
      </c>
      <c r="K24" s="256"/>
      <c r="L24" s="262">
        <v>6</v>
      </c>
    </row>
    <row r="25" spans="1:12" s="249" customFormat="1" ht="24" customHeight="1">
      <c r="A25" s="263">
        <v>4</v>
      </c>
      <c r="B25" s="256"/>
      <c r="C25" s="295" t="str">
        <f>IF(B25="","",VLOOKUP(B25,[1]参加者一覧!$A$3:$E$77,2))</f>
        <v/>
      </c>
      <c r="D25" s="311" t="str">
        <f>IF(B25="","",VLOOKUP(B25,[1]参加者一覧!$A$3:$E$77,3))</f>
        <v/>
      </c>
      <c r="E25" s="315"/>
      <c r="F25" s="296">
        <v>5</v>
      </c>
      <c r="G25" s="263">
        <v>4</v>
      </c>
      <c r="H25" s="256"/>
      <c r="I25" s="295" t="str">
        <f>IF(H25="","",VLOOKUP(H25,[1]参加者一覧!$A$3:$E$77,2))</f>
        <v/>
      </c>
      <c r="J25" s="311" t="str">
        <f>IF(H25="","",VLOOKUP(H25,[1]参加者一覧!$A$3:$E$77,3))</f>
        <v/>
      </c>
      <c r="K25" s="256"/>
      <c r="L25" s="262">
        <v>5</v>
      </c>
    </row>
    <row r="26" spans="1:12" s="249" customFormat="1" ht="24" customHeight="1">
      <c r="A26" s="263">
        <v>5</v>
      </c>
      <c r="B26" s="256"/>
      <c r="C26" s="295" t="str">
        <f>IF(B26="","",VLOOKUP(B26,[1]参加者一覧!$A$3:$E$77,2))</f>
        <v/>
      </c>
      <c r="D26" s="311" t="str">
        <f>IF(B26="","",VLOOKUP(B26,[1]参加者一覧!$A$3:$E$77,3))</f>
        <v/>
      </c>
      <c r="E26" s="315"/>
      <c r="F26" s="296">
        <v>4</v>
      </c>
      <c r="G26" s="263">
        <v>5</v>
      </c>
      <c r="H26" s="256"/>
      <c r="I26" s="295" t="str">
        <f>IF(H26="","",VLOOKUP(H26,[1]参加者一覧!$A$3:$E$77,2))</f>
        <v/>
      </c>
      <c r="J26" s="311" t="str">
        <f>IF(H26="","",VLOOKUP(H26,[1]参加者一覧!$A$3:$E$77,3))</f>
        <v/>
      </c>
      <c r="K26" s="256"/>
      <c r="L26" s="262">
        <v>4</v>
      </c>
    </row>
    <row r="27" spans="1:12" s="249" customFormat="1" ht="24" customHeight="1">
      <c r="A27" s="263">
        <v>6</v>
      </c>
      <c r="B27" s="256"/>
      <c r="C27" s="295" t="str">
        <f>IF(B27="","",VLOOKUP(B27,[1]参加者一覧!$A$3:$E$77,2))</f>
        <v/>
      </c>
      <c r="D27" s="311" t="str">
        <f>IF(B27="","",VLOOKUP(B27,[1]参加者一覧!$A$3:$E$77,3))</f>
        <v/>
      </c>
      <c r="E27" s="315"/>
      <c r="F27" s="296">
        <v>3</v>
      </c>
      <c r="G27" s="263">
        <v>6</v>
      </c>
      <c r="H27" s="256"/>
      <c r="I27" s="295" t="str">
        <f>IF(H27="","",VLOOKUP(H27,[1]参加者一覧!$A$3:$E$77,2))</f>
        <v/>
      </c>
      <c r="J27" s="311" t="str">
        <f>IF(H27="","",VLOOKUP(H27,[1]参加者一覧!$A$3:$E$77,3))</f>
        <v/>
      </c>
      <c r="K27" s="256"/>
      <c r="L27" s="262">
        <v>3</v>
      </c>
    </row>
    <row r="28" spans="1:12" s="249" customFormat="1" ht="24" customHeight="1">
      <c r="A28" s="263">
        <v>7</v>
      </c>
      <c r="B28" s="256"/>
      <c r="C28" s="295" t="str">
        <f>IF(B28="","",VLOOKUP(B28,[1]参加者一覧!$A$3:$E$77,2))</f>
        <v/>
      </c>
      <c r="D28" s="311" t="str">
        <f>IF(B28="","",VLOOKUP(B28,[1]参加者一覧!$A$3:$E$77,3))</f>
        <v/>
      </c>
      <c r="E28" s="315"/>
      <c r="F28" s="296">
        <v>2</v>
      </c>
      <c r="G28" s="263">
        <v>7</v>
      </c>
      <c r="H28" s="256"/>
      <c r="I28" s="295" t="str">
        <f>IF(H28="","",VLOOKUP(H28,[1]参加者一覧!$A$3:$E$77,2))</f>
        <v/>
      </c>
      <c r="J28" s="311" t="str">
        <f>IF(H28="","",VLOOKUP(H28,[1]参加者一覧!$A$3:$E$77,3))</f>
        <v/>
      </c>
      <c r="K28" s="256"/>
      <c r="L28" s="262">
        <v>2</v>
      </c>
    </row>
    <row r="29" spans="1:12" s="249" customFormat="1" ht="24" customHeight="1">
      <c r="A29" s="308">
        <v>8</v>
      </c>
      <c r="B29" s="307"/>
      <c r="C29" s="306" t="str">
        <f>IF(B29="","",VLOOKUP(B29,[1]参加者一覧!$A$3:$E$77,2))</f>
        <v/>
      </c>
      <c r="D29" s="305" t="str">
        <f>IF(B29="","",VLOOKUP(B29,[1]参加者一覧!$A$3:$E$77,3))</f>
        <v/>
      </c>
      <c r="E29" s="314"/>
      <c r="F29" s="309">
        <v>1</v>
      </c>
      <c r="G29" s="308">
        <v>8</v>
      </c>
      <c r="H29" s="307"/>
      <c r="I29" s="306" t="str">
        <f>IF(H29="","",VLOOKUP(H29,[1]参加者一覧!$A$3:$E$77,2))</f>
        <v/>
      </c>
      <c r="J29" s="305" t="str">
        <f>IF(H29="","",VLOOKUP(H29,[1]参加者一覧!$A$3:$E$77,3))</f>
        <v/>
      </c>
      <c r="K29" s="307"/>
      <c r="L29" s="303">
        <v>1</v>
      </c>
    </row>
    <row r="30" spans="1:12" s="249" customFormat="1" ht="24" customHeight="1">
      <c r="A30" s="269" t="s">
        <v>373</v>
      </c>
      <c r="B30" s="268" t="s">
        <v>366</v>
      </c>
      <c r="C30" s="268" t="s">
        <v>338</v>
      </c>
      <c r="D30" s="268" t="s">
        <v>368</v>
      </c>
      <c r="E30" s="268" t="s">
        <v>335</v>
      </c>
      <c r="F30" s="257" t="s">
        <v>364</v>
      </c>
      <c r="G30" s="269" t="s">
        <v>372</v>
      </c>
      <c r="H30" s="268" t="s">
        <v>366</v>
      </c>
      <c r="I30" s="268" t="s">
        <v>338</v>
      </c>
      <c r="J30" s="268" t="s">
        <v>368</v>
      </c>
      <c r="K30" s="268" t="s">
        <v>335</v>
      </c>
      <c r="L30" s="267" t="s">
        <v>364</v>
      </c>
    </row>
    <row r="31" spans="1:12" s="249" customFormat="1" ht="24" customHeight="1">
      <c r="A31" s="266">
        <v>1</v>
      </c>
      <c r="B31" s="265"/>
      <c r="C31" s="301" t="str">
        <f>IF(B31="","",VLOOKUP(B31,[1]参加者一覧!$A$3:$E$77,2))</f>
        <v/>
      </c>
      <c r="D31" s="313" t="str">
        <f>IF(B31="","",VLOOKUP(B31,[1]参加者一覧!$A$3:$E$77,3))</f>
        <v/>
      </c>
      <c r="E31" s="312"/>
      <c r="F31" s="302">
        <v>8</v>
      </c>
      <c r="G31" s="266">
        <v>1</v>
      </c>
      <c r="H31" s="265"/>
      <c r="I31" s="301" t="str">
        <f>IF(H31="","",VLOOKUP(H31,[1]参加者一覧!$A$3:$E$77,2))</f>
        <v/>
      </c>
      <c r="J31" s="313" t="str">
        <f>IF(H31="","",VLOOKUP(H31,[1]参加者一覧!$A$3:$E$77,3))</f>
        <v/>
      </c>
      <c r="K31" s="312"/>
      <c r="L31" s="264">
        <v>8</v>
      </c>
    </row>
    <row r="32" spans="1:12" s="249" customFormat="1" ht="24" customHeight="1">
      <c r="A32" s="263">
        <v>2</v>
      </c>
      <c r="B32" s="256"/>
      <c r="C32" s="295" t="str">
        <f>IF(B32="","",VLOOKUP(B32,[1]参加者一覧!$A$3:$E$77,2))</f>
        <v/>
      </c>
      <c r="D32" s="311" t="str">
        <f>IF(B32="","",VLOOKUP(B32,[1]参加者一覧!$A$3:$E$77,3))</f>
        <v/>
      </c>
      <c r="E32" s="310"/>
      <c r="F32" s="296">
        <v>7</v>
      </c>
      <c r="G32" s="263">
        <v>2</v>
      </c>
      <c r="H32" s="256"/>
      <c r="I32" s="295" t="str">
        <f>IF(H32="","",VLOOKUP(H32,[1]参加者一覧!$A$3:$E$77,2))</f>
        <v/>
      </c>
      <c r="J32" s="311" t="str">
        <f>IF(H32="","",VLOOKUP(H32,[1]参加者一覧!$A$3:$E$77,3))</f>
        <v/>
      </c>
      <c r="K32" s="310"/>
      <c r="L32" s="262">
        <v>7</v>
      </c>
    </row>
    <row r="33" spans="1:12" s="249" customFormat="1" ht="24" customHeight="1">
      <c r="A33" s="263">
        <v>3</v>
      </c>
      <c r="B33" s="256"/>
      <c r="C33" s="295" t="str">
        <f>IF(B33="","",VLOOKUP(B33,[1]参加者一覧!$A$3:$E$77,2))</f>
        <v/>
      </c>
      <c r="D33" s="311" t="str">
        <f>IF(B33="","",VLOOKUP(B33,[1]参加者一覧!$A$3:$E$77,3))</f>
        <v/>
      </c>
      <c r="E33" s="310"/>
      <c r="F33" s="296">
        <v>6</v>
      </c>
      <c r="G33" s="263">
        <v>3</v>
      </c>
      <c r="H33" s="256"/>
      <c r="I33" s="295" t="str">
        <f>IF(H33="","",VLOOKUP(H33,[1]参加者一覧!$A$3:$E$77,2))</f>
        <v/>
      </c>
      <c r="J33" s="311" t="str">
        <f>IF(H33="","",VLOOKUP(H33,[1]参加者一覧!$A$3:$E$77,3))</f>
        <v/>
      </c>
      <c r="K33" s="310"/>
      <c r="L33" s="262">
        <v>6</v>
      </c>
    </row>
    <row r="34" spans="1:12" s="249" customFormat="1" ht="24" customHeight="1">
      <c r="A34" s="263">
        <v>4</v>
      </c>
      <c r="B34" s="256"/>
      <c r="C34" s="295" t="str">
        <f>IF(B34="","",VLOOKUP(B34,[1]参加者一覧!$A$3:$E$77,2))</f>
        <v/>
      </c>
      <c r="D34" s="311" t="str">
        <f>IF(B34="","",VLOOKUP(B34,[1]参加者一覧!$A$3:$E$77,3))</f>
        <v/>
      </c>
      <c r="E34" s="310"/>
      <c r="F34" s="296">
        <v>5</v>
      </c>
      <c r="G34" s="263">
        <v>4</v>
      </c>
      <c r="H34" s="256"/>
      <c r="I34" s="295" t="str">
        <f>IF(H34="","",VLOOKUP(H34,[1]参加者一覧!$A$3:$E$77,2))</f>
        <v/>
      </c>
      <c r="J34" s="311" t="str">
        <f>IF(H34="","",VLOOKUP(H34,[1]参加者一覧!$A$3:$E$77,3))</f>
        <v/>
      </c>
      <c r="K34" s="310"/>
      <c r="L34" s="262">
        <v>5</v>
      </c>
    </row>
    <row r="35" spans="1:12" s="249" customFormat="1" ht="24" customHeight="1">
      <c r="A35" s="263">
        <v>5</v>
      </c>
      <c r="B35" s="256"/>
      <c r="C35" s="295" t="str">
        <f>IF(B35="","",VLOOKUP(B35,[1]参加者一覧!$A$3:$E$77,2))</f>
        <v/>
      </c>
      <c r="D35" s="311" t="str">
        <f>IF(B35="","",VLOOKUP(B35,[1]参加者一覧!$A$3:$E$77,3))</f>
        <v/>
      </c>
      <c r="E35" s="310"/>
      <c r="F35" s="296">
        <v>4</v>
      </c>
      <c r="G35" s="263">
        <v>5</v>
      </c>
      <c r="H35" s="256"/>
      <c r="I35" s="295" t="str">
        <f>IF(H35="","",VLOOKUP(H35,[1]参加者一覧!$A$3:$E$77,2))</f>
        <v/>
      </c>
      <c r="J35" s="311" t="str">
        <f>IF(H35="","",VLOOKUP(H35,[1]参加者一覧!$A$3:$E$77,3))</f>
        <v/>
      </c>
      <c r="K35" s="310"/>
      <c r="L35" s="262">
        <v>4</v>
      </c>
    </row>
    <row r="36" spans="1:12" s="249" customFormat="1" ht="24" customHeight="1">
      <c r="A36" s="263">
        <v>6</v>
      </c>
      <c r="B36" s="256"/>
      <c r="C36" s="295" t="str">
        <f>IF(B36="","",VLOOKUP(B36,[1]参加者一覧!$A$3:$E$77,2))</f>
        <v/>
      </c>
      <c r="D36" s="311" t="str">
        <f>IF(B36="","",VLOOKUP(B36,[1]参加者一覧!$A$3:$E$77,3))</f>
        <v/>
      </c>
      <c r="E36" s="310"/>
      <c r="F36" s="296">
        <v>3</v>
      </c>
      <c r="G36" s="263">
        <v>6</v>
      </c>
      <c r="H36" s="256"/>
      <c r="I36" s="295" t="str">
        <f>IF(H36="","",VLOOKUP(H36,[1]参加者一覧!$A$3:$E$77,2))</f>
        <v/>
      </c>
      <c r="J36" s="311" t="str">
        <f>IF(H36="","",VLOOKUP(H36,[1]参加者一覧!$A$3:$E$77,3))</f>
        <v/>
      </c>
      <c r="K36" s="310"/>
      <c r="L36" s="262">
        <v>3</v>
      </c>
    </row>
    <row r="37" spans="1:12" s="249" customFormat="1" ht="24" customHeight="1">
      <c r="A37" s="263">
        <v>7</v>
      </c>
      <c r="B37" s="256"/>
      <c r="C37" s="295" t="str">
        <f>IF(B37="","",VLOOKUP(B37,[1]参加者一覧!$A$3:$E$77,2))</f>
        <v/>
      </c>
      <c r="D37" s="311" t="str">
        <f>IF(B37="","",VLOOKUP(B37,[1]参加者一覧!$A$3:$E$77,3))</f>
        <v/>
      </c>
      <c r="E37" s="310"/>
      <c r="F37" s="296">
        <v>2</v>
      </c>
      <c r="G37" s="263">
        <v>7</v>
      </c>
      <c r="H37" s="256"/>
      <c r="I37" s="295" t="str">
        <f>IF(H37="","",VLOOKUP(H37,[1]参加者一覧!$A$3:$E$77,2))</f>
        <v/>
      </c>
      <c r="J37" s="311" t="str">
        <f>IF(H37="","",VLOOKUP(H37,[1]参加者一覧!$A$3:$E$77,3))</f>
        <v/>
      </c>
      <c r="K37" s="310"/>
      <c r="L37" s="262">
        <v>2</v>
      </c>
    </row>
    <row r="38" spans="1:12" s="249" customFormat="1" ht="24" customHeight="1">
      <c r="A38" s="308">
        <v>8</v>
      </c>
      <c r="B38" s="307"/>
      <c r="C38" s="306" t="str">
        <f>IF(B38="","",VLOOKUP(B38,[1]参加者一覧!$A$3:$E$77,2))</f>
        <v/>
      </c>
      <c r="D38" s="305" t="str">
        <f>IF(B38="","",VLOOKUP(B38,[1]参加者一覧!$A$3:$E$77,3))</f>
        <v/>
      </c>
      <c r="E38" s="304"/>
      <c r="F38" s="309">
        <v>1</v>
      </c>
      <c r="G38" s="308">
        <v>8</v>
      </c>
      <c r="H38" s="307"/>
      <c r="I38" s="306" t="str">
        <f>IF(H38="","",VLOOKUP(H38,[1]参加者一覧!$A$3:$E$77,2))</f>
        <v/>
      </c>
      <c r="J38" s="305" t="str">
        <f>IF(H38="","",VLOOKUP(H38,[1]参加者一覧!$A$3:$E$77,3))</f>
        <v/>
      </c>
      <c r="K38" s="304"/>
      <c r="L38" s="303">
        <v>1</v>
      </c>
    </row>
    <row r="39" spans="1:12" s="249" customFormat="1" ht="24" customHeight="1">
      <c r="A39" s="269" t="s">
        <v>371</v>
      </c>
      <c r="B39" s="268" t="s">
        <v>366</v>
      </c>
      <c r="C39" s="268" t="s">
        <v>369</v>
      </c>
      <c r="D39" s="268" t="s">
        <v>368</v>
      </c>
      <c r="E39" s="268" t="s">
        <v>335</v>
      </c>
      <c r="F39" s="257" t="s">
        <v>364</v>
      </c>
      <c r="G39" s="269" t="s">
        <v>370</v>
      </c>
      <c r="H39" s="268" t="s">
        <v>366</v>
      </c>
      <c r="I39" s="268" t="s">
        <v>369</v>
      </c>
      <c r="J39" s="268" t="s">
        <v>368</v>
      </c>
      <c r="K39" s="268" t="s">
        <v>335</v>
      </c>
      <c r="L39" s="267" t="s">
        <v>364</v>
      </c>
    </row>
    <row r="40" spans="1:12" s="249" customFormat="1" ht="24" customHeight="1">
      <c r="A40" s="266">
        <v>1</v>
      </c>
      <c r="B40" s="265"/>
      <c r="C40" s="301"/>
      <c r="D40" s="300">
        <f t="shared" ref="D40:D47" si="0">C40</f>
        <v>0</v>
      </c>
      <c r="E40" s="299"/>
      <c r="F40" s="302">
        <v>6</v>
      </c>
      <c r="G40" s="266">
        <v>1</v>
      </c>
      <c r="H40" s="265"/>
      <c r="I40" s="301"/>
      <c r="J40" s="300">
        <f t="shared" ref="J40:J47" si="1">I40</f>
        <v>0</v>
      </c>
      <c r="K40" s="299"/>
      <c r="L40" s="264">
        <v>8</v>
      </c>
    </row>
    <row r="41" spans="1:12" s="249" customFormat="1" ht="24" customHeight="1">
      <c r="A41" s="263">
        <v>2</v>
      </c>
      <c r="B41" s="256"/>
      <c r="C41" s="295"/>
      <c r="D41" s="298">
        <f t="shared" si="0"/>
        <v>0</v>
      </c>
      <c r="E41" s="297"/>
      <c r="F41" s="296">
        <v>5</v>
      </c>
      <c r="G41" s="263">
        <v>2</v>
      </c>
      <c r="H41" s="256"/>
      <c r="I41" s="295"/>
      <c r="J41" s="298">
        <f t="shared" si="1"/>
        <v>0</v>
      </c>
      <c r="K41" s="297"/>
      <c r="L41" s="262">
        <v>7</v>
      </c>
    </row>
    <row r="42" spans="1:12" s="249" customFormat="1" ht="24" customHeight="1">
      <c r="A42" s="263">
        <v>3</v>
      </c>
      <c r="B42" s="256"/>
      <c r="C42" s="295"/>
      <c r="D42" s="298">
        <f t="shared" si="0"/>
        <v>0</v>
      </c>
      <c r="E42" s="297"/>
      <c r="F42" s="296">
        <v>4</v>
      </c>
      <c r="G42" s="263">
        <v>3</v>
      </c>
      <c r="H42" s="256"/>
      <c r="I42" s="295"/>
      <c r="J42" s="298">
        <f t="shared" si="1"/>
        <v>0</v>
      </c>
      <c r="K42" s="297"/>
      <c r="L42" s="262">
        <v>6</v>
      </c>
    </row>
    <row r="43" spans="1:12" s="249" customFormat="1" ht="24" customHeight="1">
      <c r="A43" s="263">
        <v>4</v>
      </c>
      <c r="B43" s="256"/>
      <c r="C43" s="295"/>
      <c r="D43" s="298">
        <f t="shared" si="0"/>
        <v>0</v>
      </c>
      <c r="E43" s="297"/>
      <c r="F43" s="296">
        <v>3</v>
      </c>
      <c r="G43" s="263">
        <v>4</v>
      </c>
      <c r="H43" s="256"/>
      <c r="I43" s="295"/>
      <c r="J43" s="298">
        <f t="shared" si="1"/>
        <v>0</v>
      </c>
      <c r="K43" s="297"/>
      <c r="L43" s="262">
        <v>5</v>
      </c>
    </row>
    <row r="44" spans="1:12" s="249" customFormat="1" ht="24" customHeight="1">
      <c r="A44" s="263">
        <v>5</v>
      </c>
      <c r="B44" s="256"/>
      <c r="C44" s="295"/>
      <c r="D44" s="260">
        <f t="shared" si="0"/>
        <v>0</v>
      </c>
      <c r="E44" s="297"/>
      <c r="F44" s="296">
        <v>2</v>
      </c>
      <c r="G44" s="263">
        <v>5</v>
      </c>
      <c r="H44" s="256"/>
      <c r="I44" s="295"/>
      <c r="J44" s="260">
        <f t="shared" si="1"/>
        <v>0</v>
      </c>
      <c r="K44" s="297"/>
      <c r="L44" s="262">
        <v>4</v>
      </c>
    </row>
    <row r="45" spans="1:12" s="249" customFormat="1" ht="24" customHeight="1">
      <c r="A45" s="263">
        <v>6</v>
      </c>
      <c r="B45" s="256"/>
      <c r="C45" s="295"/>
      <c r="D45" s="260">
        <f t="shared" si="0"/>
        <v>0</v>
      </c>
      <c r="E45" s="256"/>
      <c r="F45" s="296">
        <v>1</v>
      </c>
      <c r="G45" s="263">
        <v>6</v>
      </c>
      <c r="H45" s="256"/>
      <c r="I45" s="295"/>
      <c r="J45" s="260">
        <f t="shared" si="1"/>
        <v>0</v>
      </c>
      <c r="K45" s="297"/>
      <c r="L45" s="262">
        <v>3</v>
      </c>
    </row>
    <row r="46" spans="1:12" s="249" customFormat="1" ht="24" customHeight="1">
      <c r="A46" s="263">
        <v>7</v>
      </c>
      <c r="B46" s="256"/>
      <c r="C46" s="295"/>
      <c r="D46" s="260">
        <f t="shared" si="0"/>
        <v>0</v>
      </c>
      <c r="E46" s="256"/>
      <c r="F46" s="296"/>
      <c r="G46" s="263">
        <v>7</v>
      </c>
      <c r="H46" s="256"/>
      <c r="I46" s="295"/>
      <c r="J46" s="260">
        <f t="shared" si="1"/>
        <v>0</v>
      </c>
      <c r="K46" s="294"/>
      <c r="L46" s="262">
        <v>2</v>
      </c>
    </row>
    <row r="47" spans="1:12" s="249" customFormat="1" ht="24" customHeight="1">
      <c r="A47" s="254">
        <v>8</v>
      </c>
      <c r="B47" s="253"/>
      <c r="C47" s="292"/>
      <c r="D47" s="259">
        <f t="shared" si="0"/>
        <v>0</v>
      </c>
      <c r="E47" s="253"/>
      <c r="F47" s="293"/>
      <c r="G47" s="254">
        <v>8</v>
      </c>
      <c r="H47" s="253"/>
      <c r="I47" s="292"/>
      <c r="J47" s="259">
        <f t="shared" si="1"/>
        <v>0</v>
      </c>
      <c r="K47" s="291"/>
      <c r="L47" s="261">
        <v>1</v>
      </c>
    </row>
    <row r="48" spans="1:12" s="249" customFormat="1" ht="24" customHeight="1">
      <c r="A48" s="250"/>
      <c r="B48" s="250"/>
      <c r="C48" s="250"/>
      <c r="D48" s="250"/>
      <c r="E48" s="250"/>
      <c r="F48" s="250"/>
      <c r="G48" s="290" t="s">
        <v>367</v>
      </c>
      <c r="H48" s="268" t="s">
        <v>366</v>
      </c>
      <c r="I48" s="268" t="s">
        <v>365</v>
      </c>
      <c r="J48" s="268" t="s">
        <v>344</v>
      </c>
      <c r="K48" s="268"/>
      <c r="L48" s="267" t="s">
        <v>364</v>
      </c>
    </row>
    <row r="49" spans="1:13" s="249" customFormat="1" ht="24" customHeight="1">
      <c r="A49" s="250"/>
      <c r="B49" s="250"/>
      <c r="C49" s="250"/>
      <c r="D49" s="250"/>
      <c r="E49" s="250"/>
      <c r="F49" s="282">
        <f t="shared" ref="F49:F56" ca="1" si="2">J49</f>
        <v>1</v>
      </c>
      <c r="G49" s="266" t="s">
        <v>363</v>
      </c>
      <c r="H49" s="265" t="s">
        <v>363</v>
      </c>
      <c r="I49" s="289">
        <f ca="1">IF(G49="","",IF(SUMIF($D$3:$D$47,G49,$F$3:$F$47)+SUMIF($J$3:$J$47,G49,$L$3:$L46)=0,0,SUMIF($D$3:$D$47,G49,$F$3:$F$47)+SUMIF($J$3:$J$47,G49,$L$3:$L46)))</f>
        <v>0</v>
      </c>
      <c r="J49" s="288">
        <f t="shared" ref="J49:J56" ca="1" si="3">IF($I49="","",RANK($I49,$I$49:$I$56,0))</f>
        <v>1</v>
      </c>
      <c r="K49" s="288"/>
      <c r="L49" s="284">
        <f t="shared" ref="L49:L56" ca="1" si="4">IF($I49="","",RANK($I49,$I$49:$I$56,1))</f>
        <v>1</v>
      </c>
      <c r="M49" s="287" t="s">
        <v>363</v>
      </c>
    </row>
    <row r="50" spans="1:13" s="249" customFormat="1" ht="24" customHeight="1">
      <c r="A50" s="250"/>
      <c r="B50" s="250"/>
      <c r="C50" s="250"/>
      <c r="D50" s="250"/>
      <c r="E50" s="250"/>
      <c r="F50" s="282">
        <f t="shared" ca="1" si="2"/>
        <v>1</v>
      </c>
      <c r="G50" s="263" t="s">
        <v>362</v>
      </c>
      <c r="H50" s="256" t="s">
        <v>362</v>
      </c>
      <c r="I50" s="286">
        <f>IF(G50="","",IF(SUMIF($D$3:$D$47,G50,$F$3:$F$47)+SUMIF($J$3:$J$47,G50,$L$3:$L47)=0,0,SUMIF($D$3:$D$47,G50,$F$3:$F$47)+SUMIF($J$3:$J$47,G50,$L$3:$L47)))</f>
        <v>0</v>
      </c>
      <c r="J50" s="285">
        <f t="shared" ca="1" si="3"/>
        <v>1</v>
      </c>
      <c r="K50" s="285"/>
      <c r="L50" s="284">
        <f t="shared" ca="1" si="4"/>
        <v>1</v>
      </c>
      <c r="M50" s="283" t="s">
        <v>362</v>
      </c>
    </row>
    <row r="51" spans="1:13" s="249" customFormat="1" ht="24" customHeight="1">
      <c r="A51" s="250"/>
      <c r="B51" s="250"/>
      <c r="C51" s="250"/>
      <c r="D51" s="250"/>
      <c r="E51" s="250"/>
      <c r="F51" s="282">
        <f t="shared" ca="1" si="2"/>
        <v>1</v>
      </c>
      <c r="G51" s="263" t="s">
        <v>355</v>
      </c>
      <c r="H51" s="256" t="s">
        <v>355</v>
      </c>
      <c r="I51" s="286">
        <f>IF(G51="","",IF(SUMIF($D$3:$D$47,G51,$F$3:$F$47)+SUMIF($J$3:$J$47,G51,$L$3:$L48)=0,0,SUMIF($D$3:$D$47,G51,$F$3:$F$47)+SUMIF($J$3:$J$47,G51,$L$3:$L48)))</f>
        <v>0</v>
      </c>
      <c r="J51" s="285">
        <f t="shared" ca="1" si="3"/>
        <v>1</v>
      </c>
      <c r="K51" s="285"/>
      <c r="L51" s="284">
        <f t="shared" ca="1" si="4"/>
        <v>1</v>
      </c>
      <c r="M51" s="283" t="s">
        <v>355</v>
      </c>
    </row>
    <row r="52" spans="1:13" s="249" customFormat="1" ht="24" customHeight="1">
      <c r="A52" s="250"/>
      <c r="B52" s="250"/>
      <c r="C52" s="250"/>
      <c r="D52" s="250"/>
      <c r="E52" s="250"/>
      <c r="F52" s="282">
        <f t="shared" ca="1" si="2"/>
        <v>1</v>
      </c>
      <c r="G52" s="263" t="s">
        <v>361</v>
      </c>
      <c r="H52" s="256" t="s">
        <v>361</v>
      </c>
      <c r="I52" s="286">
        <f>IF(G52="","",IF(SUMIF($D$3:$D$47,G52,$F$3:$F$47)+SUMIF($J$3:$J$47,G52,$L$3:$L50)=0,0,SUMIF($D$3:$D$47,G52,$F$3:$F$47)+SUMIF($J$3:$J$47,G52,$L$3:$L50)))</f>
        <v>0</v>
      </c>
      <c r="J52" s="285">
        <f t="shared" ca="1" si="3"/>
        <v>1</v>
      </c>
      <c r="K52" s="285"/>
      <c r="L52" s="284">
        <f t="shared" ca="1" si="4"/>
        <v>1</v>
      </c>
      <c r="M52" s="283" t="s">
        <v>361</v>
      </c>
    </row>
    <row r="53" spans="1:13" s="249" customFormat="1" ht="24" customHeight="1">
      <c r="A53" s="250"/>
      <c r="B53" s="250"/>
      <c r="C53" s="250"/>
      <c r="D53" s="250"/>
      <c r="E53" s="250"/>
      <c r="F53" s="282">
        <f t="shared" ca="1" si="2"/>
        <v>1</v>
      </c>
      <c r="G53" s="263" t="s">
        <v>360</v>
      </c>
      <c r="H53" s="256" t="s">
        <v>360</v>
      </c>
      <c r="I53" s="286">
        <f>IF(G53="","",IF(SUMIF($D$3:$D$47,G53,$F$3:$F$47)+SUMIF($J$3:$J$47,G53,$L$3:$L50)=0,0,SUMIF($D$3:$D$47,G53,$F$3:$F$47)+SUMIF($J$3:$J$47,G53,$L$3:$L50)))</f>
        <v>0</v>
      </c>
      <c r="J53" s="285">
        <f t="shared" ca="1" si="3"/>
        <v>1</v>
      </c>
      <c r="K53" s="285"/>
      <c r="L53" s="284">
        <f t="shared" ca="1" si="4"/>
        <v>1</v>
      </c>
      <c r="M53" s="283" t="s">
        <v>360</v>
      </c>
    </row>
    <row r="54" spans="1:13" s="249" customFormat="1" ht="24" customHeight="1">
      <c r="A54" s="250"/>
      <c r="B54" s="250"/>
      <c r="C54" s="250"/>
      <c r="D54" s="250"/>
      <c r="E54" s="250"/>
      <c r="F54" s="282">
        <f t="shared" ca="1" si="2"/>
        <v>1</v>
      </c>
      <c r="G54" s="263" t="s">
        <v>359</v>
      </c>
      <c r="H54" s="256" t="s">
        <v>359</v>
      </c>
      <c r="I54" s="286">
        <f>IF(G54="","",IF(SUMIF($D$3:$D$47,G54,$F$3:$F$47)+SUMIF($J$3:$J$47,G54,$L$3:$L51)=0,0,SUMIF($D$3:$D$47,G54,$F$3:$F$47)+SUMIF($J$3:$J$47,G54,$L$3:$L51)))</f>
        <v>0</v>
      </c>
      <c r="J54" s="285">
        <f t="shared" ca="1" si="3"/>
        <v>1</v>
      </c>
      <c r="K54" s="285"/>
      <c r="L54" s="284">
        <f t="shared" ca="1" si="4"/>
        <v>1</v>
      </c>
      <c r="M54" s="283" t="s">
        <v>359</v>
      </c>
    </row>
    <row r="55" spans="1:13" s="249" customFormat="1" ht="24" customHeight="1">
      <c r="A55" s="250"/>
      <c r="B55" s="250"/>
      <c r="C55" s="250"/>
      <c r="D55" s="250"/>
      <c r="E55" s="250"/>
      <c r="F55" s="282">
        <f t="shared" ca="1" si="2"/>
        <v>1</v>
      </c>
      <c r="G55" s="263" t="s">
        <v>358</v>
      </c>
      <c r="H55" s="256" t="s">
        <v>358</v>
      </c>
      <c r="I55" s="286">
        <f>IF(G55="","",IF(SUMIF($D$3:$D$47,G55,$F$3:$F$47)+SUMIF($J$3:$J$47,G55,$L$3:$L51)=0,0,SUMIF($D$3:$D$47,G55,$F$3:$F$47)+SUMIF($J$3:$J$47,G55,$L$3:$L51)))</f>
        <v>0</v>
      </c>
      <c r="J55" s="285">
        <f t="shared" ca="1" si="3"/>
        <v>1</v>
      </c>
      <c r="K55" s="285"/>
      <c r="L55" s="284">
        <f t="shared" ca="1" si="4"/>
        <v>1</v>
      </c>
      <c r="M55" s="283" t="s">
        <v>358</v>
      </c>
    </row>
    <row r="56" spans="1:13" s="249" customFormat="1" ht="24" customHeight="1">
      <c r="A56" s="250"/>
      <c r="B56" s="250"/>
      <c r="C56" s="250"/>
      <c r="D56" s="250"/>
      <c r="E56" s="250"/>
      <c r="F56" s="282">
        <f t="shared" ca="1" si="2"/>
        <v>1</v>
      </c>
      <c r="G56" s="254" t="s">
        <v>357</v>
      </c>
      <c r="H56" s="253" t="s">
        <v>357</v>
      </c>
      <c r="I56" s="281">
        <f>IF(G56="","",IF(SUMIF($D$3:$D$47,G56,$F$3:$F$47)+SUMIF($J$3:$J$47,G56,$L$3:$L52)=0,0,SUMIF($D$3:$D$47,G56,$F$3:$F$47)+SUMIF($J$3:$J$47,G56,$L$3:$L52)))</f>
        <v>0</v>
      </c>
      <c r="J56" s="280">
        <f t="shared" ca="1" si="3"/>
        <v>1</v>
      </c>
      <c r="K56" s="280"/>
      <c r="L56" s="279">
        <f t="shared" ca="1" si="4"/>
        <v>1</v>
      </c>
      <c r="M56" s="278" t="s">
        <v>357</v>
      </c>
    </row>
    <row r="57" spans="1:13">
      <c r="A57" s="250"/>
      <c r="B57" s="250"/>
      <c r="C57" s="250"/>
      <c r="D57" s="250"/>
      <c r="E57" s="250"/>
      <c r="F57" s="250"/>
    </row>
    <row r="58" spans="1:13" s="248" customFormat="1">
      <c r="A58" s="250"/>
      <c r="B58" s="250"/>
      <c r="C58" s="250"/>
      <c r="D58" s="250"/>
      <c r="E58" s="250"/>
      <c r="F58" s="250"/>
      <c r="M58" s="247"/>
    </row>
    <row r="59" spans="1:13" s="248" customFormat="1">
      <c r="A59" s="250"/>
      <c r="B59" s="250"/>
      <c r="C59" s="250"/>
      <c r="D59" s="250"/>
      <c r="E59" s="250"/>
      <c r="F59" s="250"/>
      <c r="M59" s="247"/>
    </row>
    <row r="60" spans="1:13" s="248" customFormat="1">
      <c r="A60" s="250"/>
      <c r="B60" s="250"/>
      <c r="C60" s="250"/>
      <c r="D60" s="250"/>
      <c r="E60" s="250"/>
      <c r="F60" s="250"/>
      <c r="M60" s="247"/>
    </row>
    <row r="61" spans="1:13" s="248" customFormat="1">
      <c r="A61" s="250"/>
      <c r="B61" s="250"/>
      <c r="C61" s="250"/>
      <c r="D61" s="250"/>
      <c r="E61" s="250"/>
      <c r="F61" s="250"/>
      <c r="M61" s="247"/>
    </row>
    <row r="62" spans="1:13" s="248" customFormat="1" hidden="1">
      <c r="A62" s="250"/>
      <c r="B62" s="250"/>
      <c r="C62" s="250"/>
      <c r="D62" s="250"/>
      <c r="E62" s="250"/>
      <c r="F62" s="250"/>
      <c r="M62" s="247"/>
    </row>
    <row r="63" spans="1:13" s="248" customFormat="1" hidden="1">
      <c r="A63" s="250"/>
      <c r="B63" s="250"/>
      <c r="C63" s="250"/>
      <c r="D63" s="250"/>
      <c r="E63" s="250"/>
      <c r="F63" s="250"/>
      <c r="M63" s="247"/>
    </row>
    <row r="64" spans="1:13" s="248" customFormat="1" hidden="1">
      <c r="A64" s="277"/>
      <c r="B64" s="277"/>
      <c r="C64" s="277"/>
      <c r="D64" s="277"/>
      <c r="E64" s="277"/>
      <c r="F64" s="277"/>
      <c r="M64" s="247"/>
    </row>
    <row r="65" spans="1:13" s="248" customFormat="1" hidden="1">
      <c r="A65" s="277"/>
      <c r="B65" s="277"/>
      <c r="C65" s="277"/>
      <c r="D65" s="277"/>
      <c r="E65" s="277"/>
      <c r="F65" s="277"/>
      <c r="M65" s="247"/>
    </row>
    <row r="66" spans="1:13" s="248" customFormat="1" hidden="1">
      <c r="M66" s="247"/>
    </row>
    <row r="67" spans="1:13" s="248" customFormat="1" hidden="1">
      <c r="M67" s="247"/>
    </row>
    <row r="68" spans="1:13" s="248" customFormat="1" hidden="1">
      <c r="M68" s="247"/>
    </row>
    <row r="69" spans="1:13" s="248" customFormat="1" hidden="1">
      <c r="M69" s="247"/>
    </row>
    <row r="70" spans="1:13" s="248" customFormat="1" hidden="1">
      <c r="M70" s="247"/>
    </row>
    <row r="71" spans="1:13" s="248" customFormat="1" hidden="1">
      <c r="M71" s="247"/>
    </row>
    <row r="72" spans="1:13" s="248" customFormat="1" hidden="1">
      <c r="M72" s="247"/>
    </row>
    <row r="73" spans="1:13" s="248" customFormat="1" hidden="1">
      <c r="M73" s="247"/>
    </row>
    <row r="74" spans="1:13" s="248" customFormat="1" hidden="1">
      <c r="M74" s="247"/>
    </row>
    <row r="75" spans="1:13" s="248" customFormat="1" hidden="1">
      <c r="M75" s="247"/>
    </row>
    <row r="76" spans="1:13" s="248" customFormat="1" hidden="1">
      <c r="M76" s="247"/>
    </row>
    <row r="77" spans="1:13" s="248" customFormat="1" hidden="1">
      <c r="M77" s="247"/>
    </row>
    <row r="78" spans="1:13" s="248" customFormat="1" hidden="1">
      <c r="M78" s="247"/>
    </row>
    <row r="79" spans="1:13" s="248" customFormat="1" hidden="1">
      <c r="M79" s="247"/>
    </row>
    <row r="80" spans="1:13" s="248" customFormat="1" hidden="1">
      <c r="M80" s="247"/>
    </row>
    <row r="81" spans="13:13" s="248" customFormat="1" hidden="1">
      <c r="M81" s="247"/>
    </row>
    <row r="82" spans="13:13" s="248" customFormat="1" hidden="1">
      <c r="M82" s="247"/>
    </row>
    <row r="83" spans="13:13" s="248" customFormat="1" hidden="1">
      <c r="M83" s="247"/>
    </row>
    <row r="84" spans="13:13" s="248" customFormat="1" hidden="1">
      <c r="M84" s="247"/>
    </row>
    <row r="85" spans="13:13" s="248" customFormat="1" hidden="1">
      <c r="M85" s="247"/>
    </row>
    <row r="86" spans="13:13" s="248" customFormat="1" hidden="1">
      <c r="M86" s="247"/>
    </row>
    <row r="87" spans="13:13" s="248" customFormat="1" hidden="1">
      <c r="M87" s="247"/>
    </row>
    <row r="88" spans="13:13" s="248" customFormat="1" hidden="1">
      <c r="M88" s="247"/>
    </row>
    <row r="89" spans="13:13" s="248" customFormat="1" hidden="1">
      <c r="M89" s="247"/>
    </row>
    <row r="90" spans="13:13" s="248" customFormat="1" hidden="1">
      <c r="M90" s="247"/>
    </row>
    <row r="91" spans="13:13" s="248" customFormat="1" hidden="1">
      <c r="M91" s="247"/>
    </row>
    <row r="92" spans="13:13" s="248" customFormat="1" hidden="1">
      <c r="M92" s="247"/>
    </row>
    <row r="93" spans="13:13" s="248" customFormat="1" hidden="1">
      <c r="M93" s="247"/>
    </row>
    <row r="94" spans="13:13" s="248" customFormat="1" hidden="1">
      <c r="M94" s="247"/>
    </row>
    <row r="95" spans="13:13" s="248" customFormat="1" hidden="1">
      <c r="M95" s="247"/>
    </row>
    <row r="96" spans="13:13" s="248" customFormat="1" hidden="1">
      <c r="M96" s="247"/>
    </row>
    <row r="97" spans="13:13" s="248" customFormat="1" hidden="1">
      <c r="M97" s="247"/>
    </row>
    <row r="98" spans="13:13" s="248" customFormat="1" hidden="1">
      <c r="M98" s="247"/>
    </row>
    <row r="99" spans="13:13" s="248" customFormat="1">
      <c r="M99" s="247"/>
    </row>
    <row r="100" spans="13:13" s="248" customFormat="1">
      <c r="M100" s="247"/>
    </row>
    <row r="101" spans="13:13" s="248" customFormat="1">
      <c r="M101" s="247"/>
    </row>
    <row r="102" spans="13:13" s="248" customFormat="1">
      <c r="M102" s="247"/>
    </row>
    <row r="103" spans="13:13" s="248" customFormat="1">
      <c r="M103" s="247"/>
    </row>
    <row r="104" spans="13:13" s="248" customFormat="1">
      <c r="M104" s="247"/>
    </row>
    <row r="105" spans="13:13" s="248" customFormat="1">
      <c r="M105" s="247"/>
    </row>
    <row r="106" spans="13:13" s="248" customFormat="1">
      <c r="M106" s="247"/>
    </row>
    <row r="107" spans="13:13" s="248" customFormat="1">
      <c r="M107" s="247"/>
    </row>
    <row r="108" spans="13:13" s="248" customFormat="1">
      <c r="M108" s="247"/>
    </row>
    <row r="109" spans="13:13" s="248" customFormat="1">
      <c r="M109" s="247"/>
    </row>
    <row r="110" spans="13:13" s="248" customFormat="1">
      <c r="M110" s="247"/>
    </row>
    <row r="111" spans="13:13" s="248" customFormat="1">
      <c r="M111" s="247"/>
    </row>
    <row r="112" spans="13:13" s="248" customFormat="1">
      <c r="M112" s="247"/>
    </row>
    <row r="113" spans="13:13" s="248" customFormat="1">
      <c r="M113" s="247"/>
    </row>
    <row r="114" spans="13:13" s="248" customFormat="1">
      <c r="M114" s="247"/>
    </row>
    <row r="115" spans="13:13" s="248" customFormat="1">
      <c r="M115" s="247"/>
    </row>
    <row r="116" spans="13:13" s="248" customFormat="1">
      <c r="M116" s="247"/>
    </row>
    <row r="117" spans="13:13" s="248" customFormat="1">
      <c r="M117" s="247"/>
    </row>
    <row r="118" spans="13:13" s="248" customFormat="1">
      <c r="M118" s="247"/>
    </row>
    <row r="119" spans="13:13" s="248" customFormat="1">
      <c r="M119" s="247"/>
    </row>
    <row r="120" spans="13:13" s="248" customFormat="1">
      <c r="M120" s="247"/>
    </row>
    <row r="121" spans="13:13" s="248" customFormat="1">
      <c r="M121" s="247"/>
    </row>
    <row r="122" spans="13:13" s="248" customFormat="1">
      <c r="M122" s="247"/>
    </row>
    <row r="123" spans="13:13" s="248" customFormat="1">
      <c r="M123" s="247"/>
    </row>
    <row r="124" spans="13:13" s="248" customFormat="1">
      <c r="M124" s="247"/>
    </row>
    <row r="125" spans="13:13" s="248" customFormat="1">
      <c r="M125" s="247"/>
    </row>
    <row r="126" spans="13:13" s="248" customFormat="1">
      <c r="M126" s="247"/>
    </row>
    <row r="127" spans="13:13" s="248" customFormat="1">
      <c r="M127" s="247"/>
    </row>
    <row r="128" spans="13:13" s="248" customFormat="1">
      <c r="M128" s="247"/>
    </row>
    <row r="129" spans="13:13" s="248" customFormat="1">
      <c r="M129" s="247"/>
    </row>
    <row r="130" spans="13:13" s="248" customFormat="1">
      <c r="M130" s="247"/>
    </row>
    <row r="131" spans="13:13" s="248" customFormat="1">
      <c r="M131" s="247"/>
    </row>
    <row r="132" spans="13:13" s="248" customFormat="1">
      <c r="M132" s="247"/>
    </row>
    <row r="133" spans="13:13" s="248" customFormat="1">
      <c r="M133" s="247"/>
    </row>
    <row r="134" spans="13:13" s="248" customFormat="1">
      <c r="M134" s="247"/>
    </row>
    <row r="135" spans="13:13" s="248" customFormat="1">
      <c r="M135" s="247"/>
    </row>
    <row r="136" spans="13:13" s="248" customFormat="1">
      <c r="M136" s="247"/>
    </row>
    <row r="137" spans="13:13" s="248" customFormat="1">
      <c r="M137" s="247"/>
    </row>
    <row r="138" spans="13:13" s="248" customFormat="1">
      <c r="M138" s="247"/>
    </row>
    <row r="139" spans="13:13" s="248" customFormat="1">
      <c r="M139" s="247"/>
    </row>
    <row r="140" spans="13:13" s="248" customFormat="1">
      <c r="M140" s="247"/>
    </row>
    <row r="141" spans="13:13" s="248" customFormat="1">
      <c r="M141" s="247"/>
    </row>
    <row r="142" spans="13:13" s="248" customFormat="1">
      <c r="M142" s="247"/>
    </row>
    <row r="143" spans="13:13" s="248" customFormat="1">
      <c r="M143" s="247"/>
    </row>
    <row r="144" spans="13:13" s="248" customFormat="1">
      <c r="M144" s="247"/>
    </row>
    <row r="145" spans="13:13" s="248" customFormat="1">
      <c r="M145" s="247"/>
    </row>
    <row r="146" spans="13:13" s="248" customFormat="1">
      <c r="M146" s="247"/>
    </row>
    <row r="147" spans="13:13" s="248" customFormat="1">
      <c r="M147" s="247"/>
    </row>
    <row r="148" spans="13:13" s="248" customFormat="1">
      <c r="M148" s="247"/>
    </row>
    <row r="149" spans="13:13" s="248" customFormat="1">
      <c r="M149" s="247"/>
    </row>
    <row r="150" spans="13:13" s="248" customFormat="1">
      <c r="M150" s="247"/>
    </row>
    <row r="151" spans="13:13" s="248" customFormat="1">
      <c r="M151" s="247"/>
    </row>
    <row r="152" spans="13:13" s="248" customFormat="1">
      <c r="M152" s="247"/>
    </row>
    <row r="153" spans="13:13" s="248" customFormat="1">
      <c r="M153" s="247"/>
    </row>
    <row r="154" spans="13:13" s="248" customFormat="1">
      <c r="M154" s="247"/>
    </row>
    <row r="155" spans="13:13" s="248" customFormat="1">
      <c r="M155" s="247"/>
    </row>
    <row r="156" spans="13:13" s="248" customFormat="1">
      <c r="M156" s="247"/>
    </row>
    <row r="157" spans="13:13" s="248" customFormat="1">
      <c r="M157" s="247"/>
    </row>
    <row r="158" spans="13:13" s="248" customFormat="1">
      <c r="M158" s="247"/>
    </row>
    <row r="159" spans="13:13" s="248" customFormat="1">
      <c r="M159" s="247"/>
    </row>
    <row r="160" spans="13:13" s="248" customFormat="1">
      <c r="M160" s="247"/>
    </row>
    <row r="161" spans="13:13" s="248" customFormat="1">
      <c r="M161" s="247"/>
    </row>
    <row r="162" spans="13:13" s="248" customFormat="1">
      <c r="M162" s="247"/>
    </row>
    <row r="163" spans="13:13" s="248" customFormat="1">
      <c r="M163" s="247"/>
    </row>
    <row r="164" spans="13:13" s="248" customFormat="1">
      <c r="M164" s="247"/>
    </row>
    <row r="165" spans="13:13" s="248" customFormat="1">
      <c r="M165" s="247"/>
    </row>
    <row r="166" spans="13:13" s="248" customFormat="1">
      <c r="M166" s="247"/>
    </row>
    <row r="167" spans="13:13" s="248" customFormat="1">
      <c r="M167" s="247"/>
    </row>
    <row r="168" spans="13:13" s="248" customFormat="1">
      <c r="M168" s="247"/>
    </row>
    <row r="169" spans="13:13" s="248" customFormat="1">
      <c r="M169" s="247"/>
    </row>
    <row r="170" spans="13:13" s="248" customFormat="1">
      <c r="M170" s="247"/>
    </row>
    <row r="171" spans="13:13" s="248" customFormat="1">
      <c r="M171" s="247"/>
    </row>
    <row r="172" spans="13:13" s="248" customFormat="1">
      <c r="M172" s="247"/>
    </row>
    <row r="173" spans="13:13" s="248" customFormat="1">
      <c r="M173" s="247"/>
    </row>
    <row r="174" spans="13:13" s="248" customFormat="1">
      <c r="M174" s="247"/>
    </row>
    <row r="175" spans="13:13" s="248" customFormat="1">
      <c r="M175" s="247"/>
    </row>
    <row r="176" spans="13:13" s="248" customFormat="1">
      <c r="M176" s="247"/>
    </row>
    <row r="177" spans="13:13" s="248" customFormat="1">
      <c r="M177" s="247"/>
    </row>
    <row r="178" spans="13:13" s="248" customFormat="1">
      <c r="M178" s="247"/>
    </row>
    <row r="179" spans="13:13" s="248" customFormat="1">
      <c r="M179" s="247"/>
    </row>
    <row r="180" spans="13:13" s="248" customFormat="1">
      <c r="M180" s="247"/>
    </row>
    <row r="181" spans="13:13" s="248" customFormat="1">
      <c r="M181" s="247"/>
    </row>
    <row r="182" spans="13:13" s="248" customFormat="1">
      <c r="M182" s="247"/>
    </row>
    <row r="183" spans="13:13" s="248" customFormat="1">
      <c r="M183" s="247"/>
    </row>
    <row r="184" spans="13:13" s="248" customFormat="1">
      <c r="M184" s="247"/>
    </row>
    <row r="185" spans="13:13" s="248" customFormat="1">
      <c r="M185" s="247"/>
    </row>
    <row r="186" spans="13:13" s="248" customFormat="1">
      <c r="M186" s="247"/>
    </row>
    <row r="187" spans="13:13" s="248" customFormat="1">
      <c r="M187" s="247"/>
    </row>
    <row r="188" spans="13:13" s="248" customFormat="1">
      <c r="M188" s="247"/>
    </row>
    <row r="189" spans="13:13" s="248" customFormat="1">
      <c r="M189" s="247"/>
    </row>
    <row r="190" spans="13:13" s="248" customFormat="1">
      <c r="M190" s="247"/>
    </row>
    <row r="191" spans="13:13" s="248" customFormat="1">
      <c r="M191" s="247"/>
    </row>
    <row r="192" spans="13:13" s="248" customFormat="1">
      <c r="M192" s="247"/>
    </row>
    <row r="193" spans="13:13" s="248" customFormat="1">
      <c r="M193" s="247"/>
    </row>
    <row r="194" spans="13:13" s="248" customFormat="1">
      <c r="M194" s="247"/>
    </row>
    <row r="195" spans="13:13" s="248" customFormat="1">
      <c r="M195" s="247"/>
    </row>
    <row r="196" spans="13:13" s="248" customFormat="1">
      <c r="M196" s="247"/>
    </row>
    <row r="197" spans="13:13" s="248" customFormat="1">
      <c r="M197" s="247"/>
    </row>
    <row r="198" spans="13:13" s="248" customFormat="1">
      <c r="M198" s="247"/>
    </row>
    <row r="199" spans="13:13" s="248" customFormat="1">
      <c r="M199" s="247"/>
    </row>
    <row r="200" spans="13:13" s="248" customFormat="1">
      <c r="M200" s="247"/>
    </row>
    <row r="201" spans="13:13" s="248" customFormat="1">
      <c r="M201" s="247"/>
    </row>
    <row r="202" spans="13:13" s="248" customFormat="1">
      <c r="M202" s="247"/>
    </row>
    <row r="203" spans="13:13" s="248" customFormat="1">
      <c r="M203" s="247"/>
    </row>
    <row r="204" spans="13:13" s="248" customFormat="1">
      <c r="M204" s="247"/>
    </row>
    <row r="205" spans="13:13" s="248" customFormat="1">
      <c r="M205" s="247"/>
    </row>
    <row r="206" spans="13:13" s="248" customFormat="1">
      <c r="M206" s="247"/>
    </row>
    <row r="207" spans="13:13" s="248" customFormat="1">
      <c r="M207" s="247"/>
    </row>
    <row r="208" spans="13:13" s="248" customFormat="1">
      <c r="M208" s="247"/>
    </row>
    <row r="209" spans="13:13" s="248" customFormat="1">
      <c r="M209" s="247"/>
    </row>
    <row r="210" spans="13:13" s="248" customFormat="1">
      <c r="M210" s="247"/>
    </row>
    <row r="211" spans="13:13" s="248" customFormat="1">
      <c r="M211" s="247"/>
    </row>
    <row r="212" spans="13:13" s="248" customFormat="1">
      <c r="M212" s="247"/>
    </row>
    <row r="213" spans="13:13" s="248" customFormat="1">
      <c r="M213" s="247"/>
    </row>
    <row r="214" spans="13:13" s="248" customFormat="1">
      <c r="M214" s="247"/>
    </row>
    <row r="215" spans="13:13" s="248" customFormat="1">
      <c r="M215" s="247"/>
    </row>
    <row r="216" spans="13:13" s="248" customFormat="1">
      <c r="M216" s="247"/>
    </row>
    <row r="217" spans="13:13" s="248" customFormat="1">
      <c r="M217" s="247"/>
    </row>
    <row r="218" spans="13:13" s="248" customFormat="1">
      <c r="M218" s="247"/>
    </row>
    <row r="219" spans="13:13" s="248" customFormat="1">
      <c r="M219" s="247"/>
    </row>
    <row r="220" spans="13:13" s="248" customFormat="1">
      <c r="M220" s="247"/>
    </row>
    <row r="221" spans="13:13" s="248" customFormat="1">
      <c r="M221" s="247"/>
    </row>
    <row r="222" spans="13:13" s="248" customFormat="1">
      <c r="M222" s="247"/>
    </row>
    <row r="223" spans="13:13" s="248" customFormat="1">
      <c r="M223" s="247"/>
    </row>
    <row r="224" spans="13:13" s="248" customFormat="1">
      <c r="M224" s="247"/>
    </row>
    <row r="225" spans="13:13" s="248" customFormat="1">
      <c r="M225" s="247"/>
    </row>
    <row r="226" spans="13:13" s="248" customFormat="1">
      <c r="M226" s="247"/>
    </row>
    <row r="227" spans="13:13" s="248" customFormat="1">
      <c r="M227" s="247"/>
    </row>
    <row r="228" spans="13:13" s="248" customFormat="1">
      <c r="M228" s="247"/>
    </row>
    <row r="229" spans="13:13" s="248" customFormat="1">
      <c r="M229" s="247"/>
    </row>
    <row r="230" spans="13:13" s="248" customFormat="1">
      <c r="M230" s="247"/>
    </row>
    <row r="231" spans="13:13" s="248" customFormat="1">
      <c r="M231" s="247"/>
    </row>
    <row r="232" spans="13:13" s="248" customFormat="1">
      <c r="M232" s="247"/>
    </row>
    <row r="233" spans="13:13" s="248" customFormat="1">
      <c r="M233" s="247"/>
    </row>
    <row r="234" spans="13:13" s="248" customFormat="1">
      <c r="M234" s="247"/>
    </row>
    <row r="235" spans="13:13" s="248" customFormat="1">
      <c r="M235" s="247"/>
    </row>
    <row r="236" spans="13:13" s="248" customFormat="1">
      <c r="M236" s="247"/>
    </row>
    <row r="237" spans="13:13" s="248" customFormat="1">
      <c r="M237" s="247"/>
    </row>
    <row r="238" spans="13:13" s="248" customFormat="1">
      <c r="M238" s="247"/>
    </row>
    <row r="239" spans="13:13" s="248" customFormat="1">
      <c r="M239" s="247"/>
    </row>
    <row r="240" spans="13:13" s="248" customFormat="1">
      <c r="M240" s="247"/>
    </row>
    <row r="241" spans="13:13" s="248" customFormat="1">
      <c r="M241" s="247"/>
    </row>
    <row r="242" spans="13:13" s="248" customFormat="1">
      <c r="M242" s="247"/>
    </row>
    <row r="243" spans="13:13" s="248" customFormat="1">
      <c r="M243" s="247"/>
    </row>
    <row r="244" spans="13:13" s="248" customFormat="1">
      <c r="M244" s="247"/>
    </row>
    <row r="245" spans="13:13" s="248" customFormat="1">
      <c r="M245" s="247"/>
    </row>
    <row r="246" spans="13:13" s="248" customFormat="1">
      <c r="M246" s="247"/>
    </row>
    <row r="247" spans="13:13" s="248" customFormat="1">
      <c r="M247" s="247"/>
    </row>
    <row r="248" spans="13:13" s="248" customFormat="1">
      <c r="M248" s="247"/>
    </row>
    <row r="249" spans="13:13" s="248" customFormat="1">
      <c r="M249" s="247"/>
    </row>
    <row r="250" spans="13:13" s="248" customFormat="1">
      <c r="M250" s="247"/>
    </row>
    <row r="251" spans="13:13" s="248" customFormat="1">
      <c r="M251" s="247"/>
    </row>
    <row r="252" spans="13:13" s="248" customFormat="1">
      <c r="M252" s="247"/>
    </row>
    <row r="253" spans="13:13" s="248" customFormat="1">
      <c r="M253" s="247"/>
    </row>
    <row r="254" spans="13:13" s="248" customFormat="1">
      <c r="M254" s="247"/>
    </row>
    <row r="255" spans="13:13" s="248" customFormat="1">
      <c r="M255" s="247"/>
    </row>
    <row r="256" spans="13:13" s="248" customFormat="1">
      <c r="M256" s="247"/>
    </row>
    <row r="257" spans="13:13" s="248" customFormat="1">
      <c r="M257" s="247"/>
    </row>
    <row r="258" spans="13:13" s="248" customFormat="1">
      <c r="M258" s="247"/>
    </row>
    <row r="259" spans="13:13" s="248" customFormat="1">
      <c r="M259" s="247"/>
    </row>
    <row r="260" spans="13:13" s="248" customFormat="1">
      <c r="M260" s="247"/>
    </row>
    <row r="261" spans="13:13" s="248" customFormat="1">
      <c r="M261" s="247"/>
    </row>
    <row r="262" spans="13:13" s="248" customFormat="1">
      <c r="M262" s="247"/>
    </row>
    <row r="263" spans="13:13" s="248" customFormat="1">
      <c r="M263" s="247"/>
    </row>
    <row r="264" spans="13:13" s="248" customFormat="1">
      <c r="M264" s="247"/>
    </row>
    <row r="265" spans="13:13" s="248" customFormat="1">
      <c r="M265" s="247"/>
    </row>
    <row r="266" spans="13:13" s="248" customFormat="1">
      <c r="M266" s="247"/>
    </row>
    <row r="267" spans="13:13" s="248" customFormat="1">
      <c r="M267" s="247"/>
    </row>
    <row r="268" spans="13:13" s="248" customFormat="1">
      <c r="M268" s="247"/>
    </row>
    <row r="269" spans="13:13" s="248" customFormat="1">
      <c r="M269" s="247"/>
    </row>
    <row r="270" spans="13:13" s="248" customFormat="1">
      <c r="M270" s="247"/>
    </row>
    <row r="271" spans="13:13" s="248" customFormat="1">
      <c r="M271" s="247"/>
    </row>
    <row r="272" spans="13:13" s="248" customFormat="1">
      <c r="M272" s="247"/>
    </row>
    <row r="273" spans="13:13" s="248" customFormat="1">
      <c r="M273" s="247"/>
    </row>
    <row r="274" spans="13:13" s="248" customFormat="1">
      <c r="M274" s="247"/>
    </row>
    <row r="275" spans="13:13" s="248" customFormat="1">
      <c r="M275" s="247"/>
    </row>
    <row r="276" spans="13:13" s="248" customFormat="1">
      <c r="M276" s="247"/>
    </row>
    <row r="277" spans="13:13" s="248" customFormat="1">
      <c r="M277" s="247"/>
    </row>
    <row r="278" spans="13:13" s="248" customFormat="1">
      <c r="M278" s="247"/>
    </row>
    <row r="279" spans="13:13" s="248" customFormat="1">
      <c r="M279" s="247"/>
    </row>
    <row r="280" spans="13:13" s="248" customFormat="1">
      <c r="M280" s="247"/>
    </row>
    <row r="281" spans="13:13" s="248" customFormat="1">
      <c r="M281" s="247"/>
    </row>
    <row r="282" spans="13:13" s="248" customFormat="1">
      <c r="M282" s="247"/>
    </row>
    <row r="283" spans="13:13" s="248" customFormat="1">
      <c r="M283" s="247"/>
    </row>
    <row r="284" spans="13:13" s="248" customFormat="1">
      <c r="M284" s="247"/>
    </row>
    <row r="285" spans="13:13" s="248" customFormat="1">
      <c r="M285" s="247"/>
    </row>
    <row r="286" spans="13:13" s="248" customFormat="1">
      <c r="M286" s="247"/>
    </row>
    <row r="287" spans="13:13" s="248" customFormat="1">
      <c r="M287" s="247"/>
    </row>
    <row r="288" spans="13:13" s="248" customFormat="1">
      <c r="M288" s="247"/>
    </row>
    <row r="289" spans="13:13" s="248" customFormat="1">
      <c r="M289" s="247"/>
    </row>
    <row r="290" spans="13:13" s="248" customFormat="1">
      <c r="M290" s="247"/>
    </row>
    <row r="291" spans="13:13" s="248" customFormat="1">
      <c r="M291" s="247"/>
    </row>
    <row r="292" spans="13:13" s="248" customFormat="1">
      <c r="M292" s="247"/>
    </row>
    <row r="293" spans="13:13" s="248" customFormat="1">
      <c r="M293" s="247"/>
    </row>
    <row r="294" spans="13:13" s="248" customFormat="1">
      <c r="M294" s="247"/>
    </row>
    <row r="295" spans="13:13" s="248" customFormat="1">
      <c r="M295" s="247"/>
    </row>
    <row r="296" spans="13:13" s="248" customFormat="1">
      <c r="M296" s="247"/>
    </row>
    <row r="297" spans="13:13" s="248" customFormat="1">
      <c r="M297" s="247"/>
    </row>
    <row r="298" spans="13:13" s="248" customFormat="1">
      <c r="M298" s="247"/>
    </row>
    <row r="299" spans="13:13" s="248" customFormat="1">
      <c r="M299" s="247"/>
    </row>
    <row r="300" spans="13:13" s="248" customFormat="1">
      <c r="M300" s="247"/>
    </row>
    <row r="301" spans="13:13" s="248" customFormat="1">
      <c r="M301" s="247"/>
    </row>
    <row r="302" spans="13:13" s="248" customFormat="1">
      <c r="M302" s="247"/>
    </row>
    <row r="303" spans="13:13" s="248" customFormat="1">
      <c r="M303" s="247"/>
    </row>
    <row r="304" spans="13:13" s="248" customFormat="1">
      <c r="M304" s="247"/>
    </row>
    <row r="305" spans="13:13" s="248" customFormat="1">
      <c r="M305" s="247"/>
    </row>
    <row r="306" spans="13:13" s="248" customFormat="1">
      <c r="M306" s="247"/>
    </row>
    <row r="307" spans="13:13" s="248" customFormat="1">
      <c r="M307" s="247"/>
    </row>
    <row r="308" spans="13:13" s="248" customFormat="1">
      <c r="M308" s="247"/>
    </row>
    <row r="309" spans="13:13" s="248" customFormat="1">
      <c r="M309" s="247"/>
    </row>
    <row r="310" spans="13:13" s="248" customFormat="1">
      <c r="M310" s="247"/>
    </row>
    <row r="311" spans="13:13" s="248" customFormat="1">
      <c r="M311" s="247"/>
    </row>
    <row r="312" spans="13:13" s="248" customFormat="1">
      <c r="M312" s="247"/>
    </row>
    <row r="313" spans="13:13" s="248" customFormat="1">
      <c r="M313" s="247"/>
    </row>
    <row r="314" spans="13:13" s="248" customFormat="1">
      <c r="M314" s="247"/>
    </row>
    <row r="315" spans="13:13" s="248" customFormat="1">
      <c r="M315" s="247"/>
    </row>
    <row r="316" spans="13:13" s="248" customFormat="1">
      <c r="M316" s="247"/>
    </row>
    <row r="317" spans="13:13" s="248" customFormat="1">
      <c r="M317" s="247"/>
    </row>
    <row r="318" spans="13:13" s="248" customFormat="1">
      <c r="M318" s="247"/>
    </row>
    <row r="319" spans="13:13" s="248" customFormat="1">
      <c r="M319" s="247"/>
    </row>
    <row r="320" spans="13:13" s="248" customFormat="1">
      <c r="M320" s="247"/>
    </row>
    <row r="321" spans="13:13" s="248" customFormat="1">
      <c r="M321" s="247"/>
    </row>
    <row r="322" spans="13:13" s="248" customFormat="1">
      <c r="M322" s="247"/>
    </row>
    <row r="323" spans="13:13" s="248" customFormat="1">
      <c r="M323" s="247"/>
    </row>
    <row r="324" spans="13:13" s="248" customFormat="1">
      <c r="M324" s="247"/>
    </row>
    <row r="325" spans="13:13" s="248" customFormat="1">
      <c r="M325" s="247"/>
    </row>
    <row r="326" spans="13:13" s="248" customFormat="1">
      <c r="M326" s="247"/>
    </row>
    <row r="327" spans="13:13" s="248" customFormat="1">
      <c r="M327" s="247"/>
    </row>
    <row r="328" spans="13:13" s="248" customFormat="1">
      <c r="M328" s="247"/>
    </row>
    <row r="329" spans="13:13" s="248" customFormat="1">
      <c r="M329" s="247"/>
    </row>
    <row r="330" spans="13:13" s="248" customFormat="1">
      <c r="M330" s="247"/>
    </row>
    <row r="331" spans="13:13" s="248" customFormat="1">
      <c r="M331" s="247"/>
    </row>
    <row r="332" spans="13:13" s="248" customFormat="1">
      <c r="M332" s="247"/>
    </row>
    <row r="333" spans="13:13" s="248" customFormat="1">
      <c r="M333" s="247"/>
    </row>
    <row r="334" spans="13:13" s="248" customFormat="1">
      <c r="M334" s="247"/>
    </row>
    <row r="335" spans="13:13" s="248" customFormat="1">
      <c r="M335" s="247"/>
    </row>
    <row r="336" spans="13:13" s="248" customFormat="1">
      <c r="M336" s="247"/>
    </row>
    <row r="337" spans="13:13" s="248" customFormat="1">
      <c r="M337" s="247"/>
    </row>
    <row r="338" spans="13:13" s="248" customFormat="1">
      <c r="M338" s="247"/>
    </row>
    <row r="339" spans="13:13" s="248" customFormat="1">
      <c r="M339" s="247"/>
    </row>
    <row r="340" spans="13:13" s="248" customFormat="1">
      <c r="M340" s="247"/>
    </row>
    <row r="341" spans="13:13" s="248" customFormat="1">
      <c r="M341" s="247"/>
    </row>
    <row r="342" spans="13:13" s="248" customFormat="1">
      <c r="M342" s="247"/>
    </row>
    <row r="343" spans="13:13" s="248" customFormat="1">
      <c r="M343" s="247"/>
    </row>
    <row r="344" spans="13:13" s="248" customFormat="1">
      <c r="M344" s="247"/>
    </row>
    <row r="345" spans="13:13" s="248" customFormat="1">
      <c r="M345" s="247"/>
    </row>
    <row r="346" spans="13:13" s="248" customFormat="1">
      <c r="M346" s="247"/>
    </row>
    <row r="347" spans="13:13" s="248" customFormat="1">
      <c r="M347" s="247"/>
    </row>
    <row r="348" spans="13:13" s="248" customFormat="1">
      <c r="M348" s="247"/>
    </row>
    <row r="349" spans="13:13" s="248" customFormat="1">
      <c r="M349" s="247"/>
    </row>
    <row r="350" spans="13:13" s="248" customFormat="1">
      <c r="M350" s="247"/>
    </row>
    <row r="351" spans="13:13" s="248" customFormat="1">
      <c r="M351" s="247"/>
    </row>
    <row r="352" spans="13:13" s="248" customFormat="1">
      <c r="M352" s="247"/>
    </row>
    <row r="353" spans="13:13" s="248" customFormat="1">
      <c r="M353" s="247"/>
    </row>
    <row r="354" spans="13:13" s="248" customFormat="1">
      <c r="M354" s="247"/>
    </row>
    <row r="355" spans="13:13" s="248" customFormat="1">
      <c r="M355" s="247"/>
    </row>
    <row r="356" spans="13:13" s="248" customFormat="1">
      <c r="M356" s="247"/>
    </row>
    <row r="357" spans="13:13" s="248" customFormat="1">
      <c r="M357" s="247"/>
    </row>
    <row r="358" spans="13:13" s="248" customFormat="1">
      <c r="M358" s="247"/>
    </row>
    <row r="359" spans="13:13" s="248" customFormat="1">
      <c r="M359" s="247"/>
    </row>
    <row r="360" spans="13:13" s="248" customFormat="1">
      <c r="M360" s="247"/>
    </row>
    <row r="361" spans="13:13" s="248" customFormat="1">
      <c r="M361" s="247"/>
    </row>
    <row r="362" spans="13:13" s="248" customFormat="1">
      <c r="M362" s="247"/>
    </row>
    <row r="363" spans="13:13" s="248" customFormat="1">
      <c r="M363" s="247"/>
    </row>
    <row r="364" spans="13:13" s="248" customFormat="1">
      <c r="M364" s="247"/>
    </row>
    <row r="365" spans="13:13" s="248" customFormat="1">
      <c r="M365" s="247"/>
    </row>
    <row r="366" spans="13:13" s="248" customFormat="1">
      <c r="M366" s="247"/>
    </row>
    <row r="367" spans="13:13" s="248" customFormat="1">
      <c r="M367" s="247"/>
    </row>
    <row r="368" spans="13:13" s="248" customFormat="1">
      <c r="M368" s="247"/>
    </row>
    <row r="369" spans="13:13" s="248" customFormat="1">
      <c r="M369" s="247"/>
    </row>
    <row r="370" spans="13:13" s="248" customFormat="1">
      <c r="M370" s="247"/>
    </row>
    <row r="371" spans="13:13" s="248" customFormat="1">
      <c r="M371" s="247"/>
    </row>
    <row r="372" spans="13:13" s="248" customFormat="1">
      <c r="M372" s="247"/>
    </row>
    <row r="373" spans="13:13" s="248" customFormat="1">
      <c r="M373" s="247"/>
    </row>
    <row r="374" spans="13:13" s="248" customFormat="1">
      <c r="M374" s="247"/>
    </row>
    <row r="375" spans="13:13" s="248" customFormat="1">
      <c r="M375" s="247"/>
    </row>
    <row r="376" spans="13:13" s="248" customFormat="1">
      <c r="M376" s="247"/>
    </row>
    <row r="377" spans="13:13" s="248" customFormat="1">
      <c r="M377" s="247"/>
    </row>
    <row r="378" spans="13:13" s="248" customFormat="1">
      <c r="M378" s="247"/>
    </row>
    <row r="379" spans="13:13" s="248" customFormat="1">
      <c r="M379" s="247"/>
    </row>
    <row r="380" spans="13:13" s="248" customFormat="1">
      <c r="M380" s="247"/>
    </row>
    <row r="381" spans="13:13" s="248" customFormat="1">
      <c r="M381" s="247"/>
    </row>
    <row r="382" spans="13:13" s="248" customFormat="1">
      <c r="M382" s="247"/>
    </row>
    <row r="383" spans="13:13" s="248" customFormat="1">
      <c r="M383" s="247"/>
    </row>
    <row r="384" spans="13:13" s="248" customFormat="1">
      <c r="M384" s="247"/>
    </row>
    <row r="385" spans="13:13" s="248" customFormat="1">
      <c r="M385" s="247"/>
    </row>
    <row r="386" spans="13:13" s="248" customFormat="1">
      <c r="M386" s="247"/>
    </row>
    <row r="387" spans="13:13" s="248" customFormat="1">
      <c r="M387" s="247"/>
    </row>
    <row r="388" spans="13:13" s="248" customFormat="1">
      <c r="M388" s="247"/>
    </row>
    <row r="389" spans="13:13" s="248" customFormat="1">
      <c r="M389" s="247"/>
    </row>
    <row r="390" spans="13:13" s="248" customFormat="1">
      <c r="M390" s="247"/>
    </row>
    <row r="391" spans="13:13" s="248" customFormat="1">
      <c r="M391" s="247"/>
    </row>
    <row r="392" spans="13:13" s="248" customFormat="1">
      <c r="M392" s="247"/>
    </row>
    <row r="393" spans="13:13" s="248" customFormat="1">
      <c r="M393" s="247"/>
    </row>
    <row r="394" spans="13:13" s="248" customFormat="1">
      <c r="M394" s="247"/>
    </row>
    <row r="395" spans="13:13" s="248" customFormat="1">
      <c r="M395" s="247"/>
    </row>
    <row r="396" spans="13:13" s="248" customFormat="1">
      <c r="M396" s="247"/>
    </row>
    <row r="397" spans="13:13" s="248" customFormat="1">
      <c r="M397" s="247"/>
    </row>
    <row r="398" spans="13:13" s="248" customFormat="1">
      <c r="M398" s="247"/>
    </row>
    <row r="399" spans="13:13" s="248" customFormat="1">
      <c r="M399" s="247"/>
    </row>
    <row r="400" spans="13:13" s="248" customFormat="1">
      <c r="M400" s="247"/>
    </row>
    <row r="401" spans="13:13" s="248" customFormat="1">
      <c r="M401" s="247"/>
    </row>
    <row r="402" spans="13:13" s="248" customFormat="1">
      <c r="M402" s="247"/>
    </row>
    <row r="403" spans="13:13" s="248" customFormat="1">
      <c r="M403" s="247"/>
    </row>
    <row r="404" spans="13:13" s="248" customFormat="1">
      <c r="M404" s="247"/>
    </row>
    <row r="405" spans="13:13" s="248" customFormat="1">
      <c r="M405" s="247"/>
    </row>
    <row r="406" spans="13:13" s="248" customFormat="1">
      <c r="M406" s="247"/>
    </row>
    <row r="407" spans="13:13" s="248" customFormat="1">
      <c r="M407" s="247"/>
    </row>
    <row r="408" spans="13:13" s="248" customFormat="1">
      <c r="M408" s="247"/>
    </row>
    <row r="409" spans="13:13" s="248" customFormat="1">
      <c r="M409" s="247"/>
    </row>
    <row r="410" spans="13:13" s="248" customFormat="1">
      <c r="M410" s="247"/>
    </row>
    <row r="411" spans="13:13" s="248" customFormat="1">
      <c r="M411" s="247"/>
    </row>
    <row r="412" spans="13:13" s="248" customFormat="1">
      <c r="M412" s="247"/>
    </row>
    <row r="413" spans="13:13" s="248" customFormat="1">
      <c r="M413" s="247"/>
    </row>
    <row r="414" spans="13:13" s="248" customFormat="1">
      <c r="M414" s="247"/>
    </row>
    <row r="415" spans="13:13" s="248" customFormat="1">
      <c r="M415" s="247"/>
    </row>
    <row r="416" spans="13:13" s="248" customFormat="1">
      <c r="M416" s="247"/>
    </row>
    <row r="417" spans="13:13" s="248" customFormat="1">
      <c r="M417" s="247"/>
    </row>
    <row r="418" spans="13:13" s="248" customFormat="1">
      <c r="M418" s="247"/>
    </row>
    <row r="419" spans="13:13" s="248" customFormat="1">
      <c r="M419" s="247"/>
    </row>
    <row r="420" spans="13:13" s="248" customFormat="1">
      <c r="M420" s="247"/>
    </row>
    <row r="421" spans="13:13" s="248" customFormat="1">
      <c r="M421" s="247"/>
    </row>
    <row r="422" spans="13:13" s="248" customFormat="1">
      <c r="M422" s="247"/>
    </row>
    <row r="423" spans="13:13" s="248" customFormat="1">
      <c r="M423" s="247"/>
    </row>
    <row r="424" spans="13:13" s="248" customFormat="1">
      <c r="M424" s="247"/>
    </row>
    <row r="425" spans="13:13" s="248" customFormat="1">
      <c r="M425" s="247"/>
    </row>
    <row r="426" spans="13:13" s="248" customFormat="1">
      <c r="M426" s="247"/>
    </row>
    <row r="427" spans="13:13" s="248" customFormat="1">
      <c r="M427" s="247"/>
    </row>
    <row r="428" spans="13:13" s="248" customFormat="1">
      <c r="M428" s="247"/>
    </row>
    <row r="429" spans="13:13" s="248" customFormat="1">
      <c r="M429" s="247"/>
    </row>
    <row r="430" spans="13:13" s="248" customFormat="1">
      <c r="M430" s="247"/>
    </row>
    <row r="431" spans="13:13" s="248" customFormat="1">
      <c r="M431" s="247"/>
    </row>
    <row r="432" spans="13:13" s="248" customFormat="1">
      <c r="M432" s="247"/>
    </row>
    <row r="433" spans="13:13" s="248" customFormat="1">
      <c r="M433" s="247"/>
    </row>
    <row r="434" spans="13:13" s="248" customFormat="1">
      <c r="M434" s="247"/>
    </row>
    <row r="435" spans="13:13" s="248" customFormat="1">
      <c r="M435" s="247"/>
    </row>
    <row r="436" spans="13:13" s="248" customFormat="1">
      <c r="M436" s="247"/>
    </row>
    <row r="437" spans="13:13" s="248" customFormat="1">
      <c r="M437" s="247"/>
    </row>
    <row r="438" spans="13:13" s="248" customFormat="1">
      <c r="M438" s="247"/>
    </row>
    <row r="439" spans="13:13" s="248" customFormat="1">
      <c r="M439" s="247"/>
    </row>
    <row r="440" spans="13:13" s="248" customFormat="1">
      <c r="M440" s="247"/>
    </row>
    <row r="441" spans="13:13" s="248" customFormat="1">
      <c r="M441" s="247"/>
    </row>
    <row r="442" spans="13:13" s="248" customFormat="1">
      <c r="M442" s="247"/>
    </row>
    <row r="443" spans="13:13" s="248" customFormat="1">
      <c r="M443" s="247"/>
    </row>
    <row r="444" spans="13:13" s="248" customFormat="1">
      <c r="M444" s="247"/>
    </row>
    <row r="445" spans="13:13" s="248" customFormat="1">
      <c r="M445" s="247"/>
    </row>
    <row r="446" spans="13:13" s="248" customFormat="1">
      <c r="M446" s="247"/>
    </row>
    <row r="447" spans="13:13" s="248" customFormat="1">
      <c r="M447" s="247"/>
    </row>
    <row r="448" spans="13:13" s="248" customFormat="1">
      <c r="M448" s="247"/>
    </row>
    <row r="449" spans="13:13" s="248" customFormat="1">
      <c r="M449" s="247"/>
    </row>
    <row r="450" spans="13:13" s="248" customFormat="1">
      <c r="M450" s="247"/>
    </row>
    <row r="451" spans="13:13" s="248" customFormat="1">
      <c r="M451" s="247"/>
    </row>
    <row r="452" spans="13:13" s="248" customFormat="1">
      <c r="M452" s="247"/>
    </row>
    <row r="453" spans="13:13" s="248" customFormat="1">
      <c r="M453" s="247"/>
    </row>
    <row r="454" spans="13:13" s="248" customFormat="1">
      <c r="M454" s="247"/>
    </row>
    <row r="455" spans="13:13" s="248" customFormat="1">
      <c r="M455" s="247"/>
    </row>
    <row r="456" spans="13:13" s="248" customFormat="1">
      <c r="M456" s="247"/>
    </row>
    <row r="457" spans="13:13" s="248" customFormat="1">
      <c r="M457" s="247"/>
    </row>
    <row r="458" spans="13:13" s="248" customFormat="1">
      <c r="M458" s="247"/>
    </row>
    <row r="459" spans="13:13" s="248" customFormat="1">
      <c r="M459" s="247"/>
    </row>
    <row r="460" spans="13:13" s="248" customFormat="1">
      <c r="M460" s="247"/>
    </row>
    <row r="461" spans="13:13" s="248" customFormat="1">
      <c r="M461" s="247"/>
    </row>
    <row r="462" spans="13:13" s="248" customFormat="1">
      <c r="M462" s="247"/>
    </row>
    <row r="463" spans="13:13" s="248" customFormat="1">
      <c r="M463" s="247"/>
    </row>
    <row r="464" spans="13:13" s="248" customFormat="1">
      <c r="M464" s="247"/>
    </row>
    <row r="465" spans="13:13" s="248" customFormat="1">
      <c r="M465" s="247"/>
    </row>
    <row r="466" spans="13:13" s="248" customFormat="1">
      <c r="M466" s="247"/>
    </row>
    <row r="467" spans="13:13" s="248" customFormat="1">
      <c r="M467" s="247"/>
    </row>
    <row r="468" spans="13:13" s="248" customFormat="1">
      <c r="M468" s="247"/>
    </row>
    <row r="469" spans="13:13" s="248" customFormat="1">
      <c r="M469" s="247"/>
    </row>
    <row r="470" spans="13:13" s="248" customFormat="1">
      <c r="M470" s="247"/>
    </row>
    <row r="471" spans="13:13" s="248" customFormat="1">
      <c r="M471" s="247"/>
    </row>
    <row r="472" spans="13:13" s="248" customFormat="1">
      <c r="M472" s="247"/>
    </row>
    <row r="473" spans="13:13" s="248" customFormat="1">
      <c r="M473" s="247"/>
    </row>
    <row r="474" spans="13:13" s="248" customFormat="1">
      <c r="M474" s="247"/>
    </row>
    <row r="475" spans="13:13" s="248" customFormat="1">
      <c r="M475" s="247"/>
    </row>
    <row r="476" spans="13:13" s="248" customFormat="1">
      <c r="M476" s="247"/>
    </row>
    <row r="477" spans="13:13" s="248" customFormat="1">
      <c r="M477" s="247"/>
    </row>
    <row r="478" spans="13:13" s="248" customFormat="1">
      <c r="M478" s="247"/>
    </row>
    <row r="479" spans="13:13" s="248" customFormat="1">
      <c r="M479" s="247"/>
    </row>
    <row r="480" spans="13:13" s="248" customFormat="1">
      <c r="M480" s="247"/>
    </row>
    <row r="481" spans="13:13" s="248" customFormat="1">
      <c r="M481" s="247"/>
    </row>
    <row r="482" spans="13:13" s="248" customFormat="1">
      <c r="M482" s="247"/>
    </row>
    <row r="483" spans="13:13" s="248" customFormat="1">
      <c r="M483" s="247"/>
    </row>
    <row r="484" spans="13:13" s="248" customFormat="1">
      <c r="M484" s="247"/>
    </row>
    <row r="485" spans="13:13" s="248" customFormat="1">
      <c r="M485" s="247"/>
    </row>
    <row r="486" spans="13:13" s="248" customFormat="1">
      <c r="M486" s="247"/>
    </row>
    <row r="487" spans="13:13" s="248" customFormat="1">
      <c r="M487" s="247"/>
    </row>
    <row r="488" spans="13:13" s="248" customFormat="1">
      <c r="M488" s="247"/>
    </row>
    <row r="489" spans="13:13" s="248" customFormat="1">
      <c r="M489" s="247"/>
    </row>
    <row r="490" spans="13:13" s="248" customFormat="1">
      <c r="M490" s="247"/>
    </row>
    <row r="491" spans="13:13" s="248" customFormat="1">
      <c r="M491" s="247"/>
    </row>
    <row r="492" spans="13:13" s="248" customFormat="1">
      <c r="M492" s="247"/>
    </row>
    <row r="493" spans="13:13" s="248" customFormat="1">
      <c r="M493" s="247"/>
    </row>
    <row r="494" spans="13:13" s="248" customFormat="1">
      <c r="M494" s="247"/>
    </row>
    <row r="495" spans="13:13" s="248" customFormat="1">
      <c r="M495" s="247"/>
    </row>
    <row r="496" spans="13:13" s="248" customFormat="1">
      <c r="M496" s="247"/>
    </row>
    <row r="497" spans="13:13" s="248" customFormat="1">
      <c r="M497" s="247"/>
    </row>
    <row r="498" spans="13:13" s="248" customFormat="1">
      <c r="M498" s="247"/>
    </row>
    <row r="499" spans="13:13" s="248" customFormat="1">
      <c r="M499" s="247"/>
    </row>
    <row r="500" spans="13:13" s="248" customFormat="1">
      <c r="M500" s="247"/>
    </row>
    <row r="501" spans="13:13" s="248" customFormat="1">
      <c r="M501" s="247"/>
    </row>
    <row r="502" spans="13:13" s="248" customFormat="1">
      <c r="M502" s="247"/>
    </row>
    <row r="503" spans="13:13" s="248" customFormat="1">
      <c r="M503" s="247"/>
    </row>
    <row r="504" spans="13:13" s="248" customFormat="1">
      <c r="M504" s="247"/>
    </row>
    <row r="505" spans="13:13" s="248" customFormat="1">
      <c r="M505" s="247"/>
    </row>
    <row r="506" spans="13:13" s="248" customFormat="1">
      <c r="M506" s="247"/>
    </row>
    <row r="507" spans="13:13" s="248" customFormat="1">
      <c r="M507" s="247"/>
    </row>
    <row r="508" spans="13:13" s="248" customFormat="1">
      <c r="M508" s="247"/>
    </row>
    <row r="509" spans="13:13" s="248" customFormat="1">
      <c r="M509" s="247"/>
    </row>
    <row r="510" spans="13:13" s="248" customFormat="1">
      <c r="M510" s="247"/>
    </row>
    <row r="511" spans="13:13" s="248" customFormat="1">
      <c r="M511" s="247"/>
    </row>
    <row r="512" spans="13:13" s="248" customFormat="1">
      <c r="M512" s="247"/>
    </row>
    <row r="513" spans="13:13" s="248" customFormat="1">
      <c r="M513" s="247"/>
    </row>
    <row r="514" spans="13:13" s="248" customFormat="1">
      <c r="M514" s="247"/>
    </row>
    <row r="515" spans="13:13" s="248" customFormat="1">
      <c r="M515" s="247"/>
    </row>
    <row r="516" spans="13:13" s="248" customFormat="1">
      <c r="M516" s="247"/>
    </row>
    <row r="517" spans="13:13" s="248" customFormat="1">
      <c r="M517" s="247"/>
    </row>
    <row r="518" spans="13:13" s="248" customFormat="1">
      <c r="M518" s="247"/>
    </row>
    <row r="519" spans="13:13" s="248" customFormat="1">
      <c r="M519" s="247"/>
    </row>
    <row r="520" spans="13:13" s="248" customFormat="1">
      <c r="M520" s="247"/>
    </row>
    <row r="521" spans="13:13" s="248" customFormat="1">
      <c r="M521" s="247"/>
    </row>
    <row r="522" spans="13:13" s="248" customFormat="1">
      <c r="M522" s="247"/>
    </row>
    <row r="523" spans="13:13" s="248" customFormat="1">
      <c r="M523" s="247"/>
    </row>
    <row r="524" spans="13:13" s="248" customFormat="1">
      <c r="M524" s="247"/>
    </row>
    <row r="525" spans="13:13" s="248" customFormat="1">
      <c r="M525" s="247"/>
    </row>
    <row r="526" spans="13:13" s="248" customFormat="1">
      <c r="M526" s="247"/>
    </row>
    <row r="527" spans="13:13" s="248" customFormat="1">
      <c r="M527" s="247"/>
    </row>
    <row r="528" spans="13:13" s="248" customFormat="1">
      <c r="M528" s="247"/>
    </row>
    <row r="529" spans="13:13" s="248" customFormat="1">
      <c r="M529" s="247"/>
    </row>
    <row r="530" spans="13:13" s="248" customFormat="1">
      <c r="M530" s="247"/>
    </row>
    <row r="531" spans="13:13" s="248" customFormat="1">
      <c r="M531" s="247"/>
    </row>
    <row r="532" spans="13:13" s="248" customFormat="1">
      <c r="M532" s="247"/>
    </row>
    <row r="533" spans="13:13" s="248" customFormat="1">
      <c r="M533" s="247"/>
    </row>
    <row r="534" spans="13:13" s="248" customFormat="1">
      <c r="M534" s="247"/>
    </row>
    <row r="535" spans="13:13" s="248" customFormat="1">
      <c r="M535" s="247"/>
    </row>
    <row r="536" spans="13:13" s="248" customFormat="1">
      <c r="M536" s="247"/>
    </row>
    <row r="537" spans="13:13" s="248" customFormat="1">
      <c r="M537" s="247"/>
    </row>
    <row r="538" spans="13:13" s="248" customFormat="1">
      <c r="M538" s="247"/>
    </row>
    <row r="539" spans="13:13" s="248" customFormat="1">
      <c r="M539" s="247"/>
    </row>
    <row r="540" spans="13:13" s="248" customFormat="1">
      <c r="M540" s="247"/>
    </row>
    <row r="541" spans="13:13" s="248" customFormat="1">
      <c r="M541" s="247"/>
    </row>
    <row r="542" spans="13:13" s="248" customFormat="1">
      <c r="M542" s="247"/>
    </row>
    <row r="543" spans="13:13" s="248" customFormat="1">
      <c r="M543" s="247"/>
    </row>
    <row r="544" spans="13:13" s="248" customFormat="1">
      <c r="M544" s="247"/>
    </row>
    <row r="545" spans="13:13" s="248" customFormat="1">
      <c r="M545" s="247"/>
    </row>
    <row r="546" spans="13:13" s="248" customFormat="1">
      <c r="M546" s="247"/>
    </row>
    <row r="547" spans="13:13" s="248" customFormat="1">
      <c r="M547" s="247"/>
    </row>
    <row r="548" spans="13:13" s="248" customFormat="1">
      <c r="M548" s="247"/>
    </row>
    <row r="549" spans="13:13" s="248" customFormat="1">
      <c r="M549" s="247"/>
    </row>
    <row r="550" spans="13:13" s="248" customFormat="1">
      <c r="M550" s="247"/>
    </row>
    <row r="551" spans="13:13" s="248" customFormat="1">
      <c r="M551" s="247"/>
    </row>
    <row r="552" spans="13:13" s="248" customFormat="1">
      <c r="M552" s="247"/>
    </row>
    <row r="553" spans="13:13" s="248" customFormat="1">
      <c r="M553" s="247"/>
    </row>
    <row r="554" spans="13:13" s="248" customFormat="1">
      <c r="M554" s="247"/>
    </row>
    <row r="555" spans="13:13" s="248" customFormat="1">
      <c r="M555" s="247"/>
    </row>
    <row r="556" spans="13:13" s="248" customFormat="1">
      <c r="M556" s="247"/>
    </row>
    <row r="557" spans="13:13" s="248" customFormat="1">
      <c r="M557" s="247"/>
    </row>
    <row r="558" spans="13:13" s="248" customFormat="1">
      <c r="M558" s="247"/>
    </row>
    <row r="559" spans="13:13" s="248" customFormat="1">
      <c r="M559" s="247"/>
    </row>
    <row r="560" spans="13:13" s="248" customFormat="1">
      <c r="M560" s="247"/>
    </row>
    <row r="561" spans="13:13" s="248" customFormat="1">
      <c r="M561" s="247"/>
    </row>
    <row r="562" spans="13:13" s="248" customFormat="1">
      <c r="M562" s="247"/>
    </row>
    <row r="563" spans="13:13" s="248" customFormat="1">
      <c r="M563" s="247"/>
    </row>
    <row r="564" spans="13:13" s="248" customFormat="1">
      <c r="M564" s="247"/>
    </row>
    <row r="565" spans="13:13" s="248" customFormat="1">
      <c r="M565" s="247"/>
    </row>
    <row r="566" spans="13:13" s="248" customFormat="1">
      <c r="M566" s="247"/>
    </row>
    <row r="567" spans="13:13" s="248" customFormat="1">
      <c r="M567" s="247"/>
    </row>
    <row r="568" spans="13:13" s="248" customFormat="1">
      <c r="M568" s="247"/>
    </row>
    <row r="569" spans="13:13" s="248" customFormat="1">
      <c r="M569" s="247"/>
    </row>
    <row r="570" spans="13:13" s="248" customFormat="1">
      <c r="M570" s="247"/>
    </row>
    <row r="571" spans="13:13" s="248" customFormat="1">
      <c r="M571" s="247"/>
    </row>
    <row r="572" spans="13:13" s="248" customFormat="1">
      <c r="M572" s="247"/>
    </row>
    <row r="573" spans="13:13" s="248" customFormat="1">
      <c r="M573" s="247"/>
    </row>
    <row r="574" spans="13:13" s="248" customFormat="1">
      <c r="M574" s="247"/>
    </row>
    <row r="575" spans="13:13" s="248" customFormat="1">
      <c r="M575" s="247"/>
    </row>
    <row r="576" spans="13:13" s="248" customFormat="1">
      <c r="M576" s="247"/>
    </row>
    <row r="577" spans="13:13" s="248" customFormat="1">
      <c r="M577" s="247"/>
    </row>
    <row r="578" spans="13:13" s="248" customFormat="1">
      <c r="M578" s="247"/>
    </row>
    <row r="579" spans="13:13" s="248" customFormat="1">
      <c r="M579" s="247"/>
    </row>
    <row r="580" spans="13:13" s="248" customFormat="1">
      <c r="M580" s="247"/>
    </row>
    <row r="581" spans="13:13" s="248" customFormat="1">
      <c r="M581" s="247"/>
    </row>
    <row r="582" spans="13:13" s="248" customFormat="1">
      <c r="M582" s="247"/>
    </row>
    <row r="583" spans="13:13" s="248" customFormat="1">
      <c r="M583" s="247"/>
    </row>
    <row r="584" spans="13:13" s="248" customFormat="1">
      <c r="M584" s="247"/>
    </row>
    <row r="585" spans="13:13" s="248" customFormat="1">
      <c r="M585" s="247"/>
    </row>
    <row r="586" spans="13:13" s="248" customFormat="1">
      <c r="M586" s="247"/>
    </row>
    <row r="587" spans="13:13" s="248" customFormat="1">
      <c r="M587" s="247"/>
    </row>
    <row r="588" spans="13:13" s="248" customFormat="1">
      <c r="M588" s="247"/>
    </row>
    <row r="589" spans="13:13" s="248" customFormat="1">
      <c r="M589" s="247"/>
    </row>
    <row r="590" spans="13:13" s="248" customFormat="1">
      <c r="M590" s="247"/>
    </row>
    <row r="591" spans="13:13" s="248" customFormat="1">
      <c r="M591" s="247"/>
    </row>
    <row r="592" spans="13:13" s="248" customFormat="1">
      <c r="M592" s="247"/>
    </row>
    <row r="593" spans="13:13" s="248" customFormat="1">
      <c r="M593" s="247"/>
    </row>
    <row r="594" spans="13:13" s="248" customFormat="1">
      <c r="M594" s="247"/>
    </row>
    <row r="595" spans="13:13" s="248" customFormat="1">
      <c r="M595" s="247"/>
    </row>
    <row r="596" spans="13:13" s="248" customFormat="1">
      <c r="M596" s="247"/>
    </row>
    <row r="597" spans="13:13" s="248" customFormat="1">
      <c r="M597" s="247"/>
    </row>
    <row r="598" spans="13:13" s="248" customFormat="1">
      <c r="M598" s="247"/>
    </row>
    <row r="599" spans="13:13" s="248" customFormat="1">
      <c r="M599" s="247"/>
    </row>
    <row r="600" spans="13:13" s="248" customFormat="1">
      <c r="M600" s="247"/>
    </row>
  </sheetData>
  <mergeCells count="1">
    <mergeCell ref="A1:C1"/>
  </mergeCells>
  <phoneticPr fontId="3"/>
  <pageMargins left="0.7" right="0.7" top="0.75" bottom="0.75" header="0.3" footer="0.3"/>
  <pageSetup paperSize="9" scale="55" orientation="portrait" r:id="rId1"/>
  <colBreaks count="1" manualBreakCount="1">
    <brk id="12" min="1" max="5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2141-AE2E-4F41-874B-8D2E186F434B}">
  <dimension ref="A1:L21"/>
  <sheetViews>
    <sheetView view="pageBreakPreview" zoomScale="60" zoomScaleNormal="100" workbookViewId="0">
      <selection activeCell="A2" sqref="A2:L2"/>
    </sheetView>
  </sheetViews>
  <sheetFormatPr defaultRowHeight="13.5"/>
  <cols>
    <col min="1" max="1" width="9" style="319"/>
    <col min="2" max="2" width="12.375" style="319" customWidth="1"/>
    <col min="3" max="11" width="13.75" style="319" customWidth="1"/>
    <col min="12" max="13" width="9" style="319"/>
    <col min="14" max="14" width="13.875" style="319" customWidth="1"/>
    <col min="15" max="16384" width="9" style="319"/>
  </cols>
  <sheetData>
    <row r="1" spans="1:12" ht="18.75">
      <c r="A1" s="333"/>
      <c r="B1" s="333"/>
      <c r="C1" s="335"/>
      <c r="D1" s="335"/>
      <c r="E1" s="335"/>
      <c r="F1" s="335"/>
      <c r="G1" s="335"/>
      <c r="H1" s="335"/>
      <c r="I1" s="335"/>
      <c r="J1" s="335"/>
      <c r="K1" s="335"/>
      <c r="L1" s="333"/>
    </row>
    <row r="2" spans="1:12" ht="30" customHeight="1">
      <c r="A2" s="911" t="s">
        <v>386</v>
      </c>
      <c r="B2" s="911"/>
      <c r="C2" s="911"/>
      <c r="D2" s="911"/>
      <c r="E2" s="911"/>
      <c r="F2" s="911"/>
      <c r="G2" s="911"/>
      <c r="H2" s="911"/>
      <c r="I2" s="911"/>
      <c r="J2" s="911"/>
      <c r="K2" s="911"/>
      <c r="L2" s="911"/>
    </row>
    <row r="3" spans="1:12" ht="30" customHeight="1">
      <c r="A3" s="333"/>
      <c r="B3" s="333"/>
      <c r="C3" s="334"/>
      <c r="D3" s="334"/>
      <c r="E3" s="334"/>
      <c r="F3" s="334"/>
      <c r="G3" s="334"/>
      <c r="H3" s="334"/>
      <c r="I3" s="334"/>
      <c r="J3" s="334"/>
      <c r="K3" s="334"/>
      <c r="L3" s="333"/>
    </row>
    <row r="4" spans="1:12" ht="41.25" customHeight="1">
      <c r="A4" s="333"/>
      <c r="B4" s="909" t="s">
        <v>79</v>
      </c>
      <c r="C4" s="909"/>
      <c r="D4" s="910" t="s">
        <v>78</v>
      </c>
      <c r="E4" s="910"/>
      <c r="F4" s="910" t="s">
        <v>77</v>
      </c>
      <c r="G4" s="910"/>
      <c r="H4" s="334"/>
      <c r="I4" s="334"/>
      <c r="J4" s="334"/>
      <c r="K4" s="334"/>
      <c r="L4" s="333"/>
    </row>
    <row r="5" spans="1:12" ht="41.25" customHeight="1">
      <c r="A5" s="333"/>
      <c r="B5" s="912"/>
      <c r="C5" s="912"/>
      <c r="D5" s="910"/>
      <c r="E5" s="910"/>
      <c r="F5" s="910"/>
      <c r="G5" s="910"/>
      <c r="H5" s="334"/>
      <c r="I5" s="334"/>
      <c r="J5" s="334"/>
      <c r="K5" s="334"/>
      <c r="L5" s="333"/>
    </row>
    <row r="6" spans="1:12" ht="41.25" customHeight="1">
      <c r="A6" s="328"/>
      <c r="B6" s="332" t="s">
        <v>73</v>
      </c>
      <c r="C6" s="332"/>
      <c r="D6" s="328"/>
      <c r="E6" s="328"/>
      <c r="F6" s="328"/>
      <c r="G6" s="328"/>
      <c r="H6" s="328"/>
      <c r="I6" s="328"/>
      <c r="J6" s="328"/>
      <c r="K6" s="328"/>
      <c r="L6" s="328"/>
    </row>
    <row r="7" spans="1:12" ht="41.25" customHeight="1">
      <c r="A7" s="328"/>
      <c r="B7" s="329" t="s">
        <v>11</v>
      </c>
      <c r="C7" s="331">
        <v>1</v>
      </c>
      <c r="D7" s="331">
        <v>2</v>
      </c>
      <c r="E7" s="331">
        <v>3</v>
      </c>
      <c r="F7" s="331">
        <v>4</v>
      </c>
      <c r="G7" s="331">
        <v>5</v>
      </c>
      <c r="H7" s="331">
        <v>6</v>
      </c>
      <c r="I7" s="331">
        <v>7</v>
      </c>
      <c r="J7" s="331">
        <v>8</v>
      </c>
      <c r="K7" s="330"/>
      <c r="L7" s="328"/>
    </row>
    <row r="8" spans="1:12" ht="41.25" customHeight="1">
      <c r="A8" s="328"/>
      <c r="B8" s="329" t="s">
        <v>7</v>
      </c>
      <c r="C8" s="326"/>
      <c r="D8" s="326"/>
      <c r="E8" s="326"/>
      <c r="F8" s="326"/>
      <c r="G8" s="326"/>
      <c r="H8" s="326"/>
      <c r="I8" s="326"/>
      <c r="J8" s="326"/>
      <c r="K8" s="325"/>
      <c r="L8" s="328"/>
    </row>
    <row r="9" spans="1:12" ht="41.25" customHeight="1">
      <c r="A9" s="328"/>
      <c r="B9" s="329" t="s">
        <v>87</v>
      </c>
      <c r="C9" s="326"/>
      <c r="D9" s="326"/>
      <c r="E9" s="326"/>
      <c r="F9" s="326"/>
      <c r="G9" s="326"/>
      <c r="H9" s="326"/>
      <c r="I9" s="326"/>
      <c r="J9" s="326"/>
      <c r="K9" s="325"/>
      <c r="L9" s="328"/>
    </row>
    <row r="10" spans="1:12" ht="41.25" customHeight="1">
      <c r="A10" s="328"/>
      <c r="B10" s="327" t="s">
        <v>350</v>
      </c>
      <c r="C10" s="326"/>
      <c r="D10" s="326"/>
      <c r="E10" s="326"/>
      <c r="F10" s="326"/>
      <c r="G10" s="326"/>
      <c r="H10" s="326"/>
      <c r="I10" s="326"/>
      <c r="J10" s="326"/>
      <c r="K10" s="325"/>
      <c r="L10" s="328"/>
    </row>
    <row r="11" spans="1:12" ht="41.25" customHeight="1">
      <c r="A11" s="328"/>
      <c r="B11" s="332" t="s">
        <v>109</v>
      </c>
      <c r="C11" s="332"/>
      <c r="D11" s="328"/>
      <c r="E11" s="328"/>
      <c r="F11" s="328"/>
      <c r="G11" s="328"/>
      <c r="H11" s="328"/>
      <c r="I11" s="328"/>
      <c r="J11" s="328"/>
      <c r="K11" s="328"/>
    </row>
    <row r="12" spans="1:12" ht="41.25" customHeight="1">
      <c r="A12" s="328"/>
      <c r="B12" s="329" t="s">
        <v>11</v>
      </c>
      <c r="C12" s="331">
        <v>1</v>
      </c>
      <c r="D12" s="331">
        <v>2</v>
      </c>
      <c r="E12" s="331">
        <v>3</v>
      </c>
      <c r="F12" s="331">
        <v>3</v>
      </c>
      <c r="G12" s="331">
        <v>5</v>
      </c>
      <c r="H12" s="331">
        <v>5</v>
      </c>
      <c r="I12" s="331">
        <v>5</v>
      </c>
      <c r="J12" s="331">
        <v>5</v>
      </c>
      <c r="K12" s="330"/>
    </row>
    <row r="13" spans="1:12" ht="41.25" customHeight="1">
      <c r="A13" s="328"/>
      <c r="B13" s="329" t="s">
        <v>108</v>
      </c>
      <c r="C13" s="326"/>
      <c r="D13" s="326"/>
      <c r="E13" s="326"/>
      <c r="F13" s="326"/>
      <c r="G13" s="326"/>
      <c r="H13" s="326"/>
      <c r="I13" s="326"/>
      <c r="J13" s="326"/>
      <c r="K13" s="325"/>
    </row>
    <row r="14" spans="1:12" ht="41.25" customHeight="1">
      <c r="A14" s="328"/>
      <c r="B14" s="329" t="s">
        <v>137</v>
      </c>
      <c r="C14" s="326"/>
      <c r="D14" s="326"/>
      <c r="E14" s="326"/>
      <c r="F14" s="326"/>
      <c r="G14" s="326"/>
      <c r="H14" s="326"/>
      <c r="I14" s="326"/>
      <c r="J14" s="326"/>
      <c r="K14" s="325"/>
    </row>
    <row r="15" spans="1:12" ht="41.25" customHeight="1">
      <c r="A15" s="328"/>
      <c r="B15" s="329" t="s">
        <v>136</v>
      </c>
      <c r="C15" s="326"/>
      <c r="D15" s="326"/>
      <c r="E15" s="326"/>
      <c r="F15" s="326"/>
      <c r="G15" s="326"/>
      <c r="H15" s="326"/>
      <c r="I15" s="326"/>
      <c r="J15" s="326"/>
      <c r="K15" s="325"/>
    </row>
    <row r="16" spans="1:12" ht="41.25" customHeight="1">
      <c r="A16" s="328"/>
      <c r="B16" s="327" t="s">
        <v>385</v>
      </c>
      <c r="C16" s="326"/>
      <c r="D16" s="326"/>
      <c r="E16" s="326"/>
      <c r="F16" s="326"/>
      <c r="G16" s="326"/>
      <c r="H16" s="326"/>
      <c r="I16" s="326"/>
      <c r="J16" s="326"/>
      <c r="K16" s="325"/>
    </row>
    <row r="17" spans="9:11" ht="41.25" customHeight="1" thickBot="1">
      <c r="I17" s="324" t="s">
        <v>333</v>
      </c>
      <c r="J17" s="913"/>
      <c r="K17" s="913"/>
    </row>
    <row r="18" spans="9:11" ht="41.25" customHeight="1" thickBot="1">
      <c r="I18" s="324" t="s">
        <v>66</v>
      </c>
      <c r="J18" s="323"/>
      <c r="K18" s="323"/>
    </row>
    <row r="19" spans="9:11" ht="41.25" customHeight="1" thickBot="1">
      <c r="I19" s="322" t="s">
        <v>384</v>
      </c>
      <c r="J19" s="908" t="s">
        <v>61</v>
      </c>
      <c r="K19" s="908"/>
    </row>
    <row r="20" spans="9:11" ht="41.25" customHeight="1" thickBot="1">
      <c r="I20" s="321" t="s">
        <v>383</v>
      </c>
      <c r="J20" s="908" t="s">
        <v>61</v>
      </c>
      <c r="K20" s="908"/>
    </row>
    <row r="21" spans="9:11" ht="41.25" customHeight="1" thickBot="1">
      <c r="I21" s="320" t="s">
        <v>382</v>
      </c>
      <c r="J21" s="908" t="s">
        <v>61</v>
      </c>
      <c r="K21" s="908"/>
    </row>
  </sheetData>
  <mergeCells count="11">
    <mergeCell ref="A2:L2"/>
    <mergeCell ref="B5:C5"/>
    <mergeCell ref="D5:E5"/>
    <mergeCell ref="F5:G5"/>
    <mergeCell ref="J17:K17"/>
    <mergeCell ref="J19:K19"/>
    <mergeCell ref="J21:K21"/>
    <mergeCell ref="J20:K20"/>
    <mergeCell ref="B4:C4"/>
    <mergeCell ref="D4:E4"/>
    <mergeCell ref="F4:G4"/>
  </mergeCells>
  <phoneticPr fontId="3"/>
  <printOptions horizontalCentered="1"/>
  <pageMargins left="0.39370078740157483" right="0.39370078740157483" top="0.98425196850393704" bottom="0.98425196850393704" header="0.51181102362204722" footer="0.51181102362204722"/>
  <pageSetup paperSize="9" scale="53"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7A0D6-D6EC-4664-A47B-5B0DF4F443A4}">
  <dimension ref="B1:AZ113"/>
  <sheetViews>
    <sheetView zoomScaleNormal="100" workbookViewId="0">
      <selection sqref="A1:AN1"/>
    </sheetView>
  </sheetViews>
  <sheetFormatPr defaultRowHeight="13.5"/>
  <cols>
    <col min="1" max="1" width="3.125" style="35" customWidth="1"/>
    <col min="2" max="2" width="2.5" style="35" customWidth="1"/>
    <col min="3" max="10" width="1.5" style="35" customWidth="1"/>
    <col min="11" max="11" width="2" style="35" customWidth="1"/>
    <col min="12" max="12" width="4.125" style="35" customWidth="1"/>
    <col min="13" max="31" width="1.5" style="35" customWidth="1"/>
    <col min="32" max="32" width="1.875" style="35" customWidth="1"/>
    <col min="33" max="39" width="1.5" style="35" customWidth="1"/>
    <col min="40" max="40" width="2" style="35" customWidth="1"/>
    <col min="41" max="41" width="2.5" style="35" customWidth="1"/>
    <col min="42" max="50" width="1.5" style="35" customWidth="1"/>
    <col min="51" max="51" width="2.5" style="35" customWidth="1"/>
    <col min="52" max="56" width="1.5" style="35" customWidth="1"/>
    <col min="57" max="16384" width="9" style="35"/>
  </cols>
  <sheetData>
    <row r="1" spans="2:51" ht="3" customHeight="1"/>
    <row r="2" spans="2:51" ht="18.75" customHeight="1">
      <c r="D2" s="921" t="s">
        <v>467</v>
      </c>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row>
    <row r="3" spans="2:51" ht="5.25" customHeight="1"/>
    <row r="4" spans="2:51" ht="14.25" customHeight="1">
      <c r="E4" s="753" t="s">
        <v>466</v>
      </c>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row>
    <row r="5" spans="2:51" ht="12" customHeight="1"/>
    <row r="6" spans="2:51" ht="12" customHeight="1"/>
    <row r="7" spans="2:51" ht="15.75" customHeight="1">
      <c r="O7" s="859" t="s">
        <v>465</v>
      </c>
      <c r="P7" s="859"/>
      <c r="Q7" s="859"/>
      <c r="R7" s="859"/>
      <c r="S7" s="859"/>
      <c r="T7" s="859"/>
      <c r="U7" s="859"/>
      <c r="V7" s="859"/>
      <c r="W7" s="213"/>
      <c r="Y7" s="920" t="s">
        <v>464</v>
      </c>
      <c r="Z7" s="920"/>
      <c r="AA7" s="920"/>
      <c r="AB7" s="920"/>
      <c r="AC7" s="920"/>
      <c r="AD7" s="920"/>
      <c r="AE7" s="920"/>
      <c r="AF7" s="920"/>
      <c r="AG7" s="920"/>
      <c r="AH7" s="920"/>
      <c r="AI7" s="920"/>
      <c r="AJ7" s="920"/>
      <c r="AK7" s="920"/>
      <c r="AL7" s="920"/>
      <c r="AM7" s="920"/>
      <c r="AN7" s="920"/>
      <c r="AO7" s="920"/>
      <c r="AP7" s="920"/>
    </row>
    <row r="8" spans="2:51" ht="15" customHeight="1"/>
    <row r="9" spans="2:51" ht="9" customHeight="1">
      <c r="B9" s="914" t="s">
        <v>463</v>
      </c>
      <c r="D9" s="915" t="s">
        <v>154</v>
      </c>
      <c r="E9" s="915"/>
      <c r="F9" s="915"/>
      <c r="G9" s="915"/>
      <c r="H9" s="915"/>
      <c r="I9" s="915"/>
      <c r="J9" s="915"/>
      <c r="AO9" s="914" t="s">
        <v>462</v>
      </c>
      <c r="AQ9" s="915" t="s">
        <v>410</v>
      </c>
      <c r="AR9" s="915"/>
      <c r="AS9" s="915"/>
      <c r="AT9" s="915"/>
      <c r="AU9" s="915"/>
      <c r="AV9" s="915"/>
      <c r="AW9" s="915"/>
      <c r="AY9" s="115"/>
    </row>
    <row r="10" spans="2:51" ht="9" customHeight="1">
      <c r="B10" s="914"/>
      <c r="D10" s="915"/>
      <c r="E10" s="915"/>
      <c r="F10" s="915"/>
      <c r="G10" s="915"/>
      <c r="H10" s="915"/>
      <c r="I10" s="915"/>
      <c r="J10" s="915"/>
      <c r="L10" s="117"/>
      <c r="M10" s="117"/>
      <c r="N10" s="117"/>
      <c r="O10" s="117"/>
      <c r="P10" s="117"/>
      <c r="Q10" s="117"/>
      <c r="R10" s="117"/>
      <c r="S10" s="125"/>
      <c r="AI10" s="346"/>
      <c r="AJ10" s="117"/>
      <c r="AK10" s="117"/>
      <c r="AL10" s="117"/>
      <c r="AM10" s="117"/>
      <c r="AO10" s="914"/>
      <c r="AQ10" s="915"/>
      <c r="AR10" s="915"/>
      <c r="AS10" s="915"/>
      <c r="AT10" s="915"/>
      <c r="AU10" s="915"/>
      <c r="AV10" s="915"/>
      <c r="AW10" s="915"/>
      <c r="AY10" s="115"/>
    </row>
    <row r="11" spans="2:51" ht="4.5" customHeight="1">
      <c r="B11" s="116"/>
      <c r="D11" s="120"/>
      <c r="E11" s="338"/>
      <c r="F11" s="338"/>
      <c r="G11" s="338"/>
      <c r="H11" s="338"/>
      <c r="I11" s="338"/>
      <c r="J11" s="120"/>
      <c r="L11" s="340"/>
      <c r="M11" s="340"/>
      <c r="N11" s="340"/>
      <c r="O11" s="340"/>
      <c r="S11" s="122"/>
      <c r="AI11" s="71"/>
      <c r="AJ11" s="918" t="s">
        <v>401</v>
      </c>
      <c r="AK11" s="918"/>
      <c r="AL11" s="918"/>
      <c r="AM11" s="918"/>
      <c r="AQ11" s="120"/>
      <c r="AR11" s="917" t="s">
        <v>461</v>
      </c>
      <c r="AS11" s="917"/>
      <c r="AT11" s="917"/>
      <c r="AU11" s="917"/>
      <c r="AV11" s="917"/>
      <c r="AW11" s="120"/>
    </row>
    <row r="12" spans="2:51" ht="4.5" customHeight="1">
      <c r="B12" s="116"/>
      <c r="D12" s="120"/>
      <c r="E12" s="338"/>
      <c r="F12" s="338"/>
      <c r="G12" s="338"/>
      <c r="H12" s="338"/>
      <c r="I12" s="338"/>
      <c r="J12" s="120"/>
      <c r="L12" s="340"/>
      <c r="M12" s="340"/>
      <c r="N12" s="340"/>
      <c r="O12" s="340"/>
      <c r="S12" s="122"/>
      <c r="AI12" s="71"/>
      <c r="AJ12" s="918"/>
      <c r="AK12" s="918"/>
      <c r="AL12" s="918"/>
      <c r="AM12" s="918"/>
      <c r="AQ12" s="120"/>
      <c r="AR12" s="917"/>
      <c r="AS12" s="917"/>
      <c r="AT12" s="917"/>
      <c r="AU12" s="917"/>
      <c r="AV12" s="917"/>
      <c r="AW12" s="120"/>
    </row>
    <row r="13" spans="2:51" ht="4.5" customHeight="1">
      <c r="D13" s="120"/>
      <c r="E13" s="338"/>
      <c r="F13" s="338"/>
      <c r="G13" s="338"/>
      <c r="H13" s="338"/>
      <c r="I13" s="338"/>
      <c r="J13" s="120"/>
      <c r="L13" s="340"/>
      <c r="M13" s="340"/>
      <c r="N13" s="340"/>
      <c r="O13" s="340"/>
      <c r="S13" s="122"/>
      <c r="AF13" s="346"/>
      <c r="AG13" s="117"/>
      <c r="AH13" s="117"/>
      <c r="AI13" s="71"/>
      <c r="AJ13" s="918"/>
      <c r="AK13" s="918"/>
      <c r="AL13" s="918"/>
      <c r="AM13" s="918"/>
      <c r="AQ13" s="120"/>
      <c r="AR13" s="917"/>
      <c r="AS13" s="917"/>
      <c r="AT13" s="917"/>
      <c r="AU13" s="917"/>
      <c r="AV13" s="917"/>
      <c r="AW13" s="120"/>
    </row>
    <row r="14" spans="2:51" ht="4.5" customHeight="1">
      <c r="D14" s="120"/>
      <c r="E14" s="338"/>
      <c r="F14" s="338"/>
      <c r="G14" s="338"/>
      <c r="H14" s="338"/>
      <c r="I14" s="338"/>
      <c r="J14" s="120"/>
      <c r="L14" s="340"/>
      <c r="M14" s="340"/>
      <c r="N14" s="340"/>
      <c r="O14" s="340"/>
      <c r="S14" s="122"/>
      <c r="AF14" s="71"/>
      <c r="AI14" s="71"/>
      <c r="AJ14" s="918"/>
      <c r="AK14" s="918"/>
      <c r="AL14" s="918"/>
      <c r="AM14" s="918"/>
      <c r="AQ14" s="120"/>
      <c r="AR14" s="917"/>
      <c r="AS14" s="917"/>
      <c r="AT14" s="917"/>
      <c r="AU14" s="917"/>
      <c r="AV14" s="917"/>
      <c r="AW14" s="120"/>
    </row>
    <row r="15" spans="2:51" ht="9" customHeight="1">
      <c r="B15" s="914"/>
      <c r="D15" s="120"/>
      <c r="E15" s="917" t="s">
        <v>460</v>
      </c>
      <c r="F15" s="917"/>
      <c r="G15" s="917"/>
      <c r="H15" s="917"/>
      <c r="I15" s="917"/>
      <c r="J15" s="120"/>
      <c r="L15" s="918" t="s">
        <v>390</v>
      </c>
      <c r="M15" s="918"/>
      <c r="N15" s="918"/>
      <c r="O15" s="918"/>
      <c r="S15" s="122"/>
      <c r="AF15" s="71"/>
      <c r="AI15" s="337"/>
      <c r="AJ15" s="94"/>
      <c r="AK15" s="94"/>
      <c r="AL15" s="94"/>
      <c r="AM15" s="94"/>
      <c r="AO15" s="914" t="s">
        <v>459</v>
      </c>
      <c r="AQ15" s="782" t="s">
        <v>153</v>
      </c>
      <c r="AR15" s="782"/>
      <c r="AS15" s="782"/>
      <c r="AT15" s="782"/>
      <c r="AU15" s="782"/>
      <c r="AV15" s="782"/>
      <c r="AW15" s="782"/>
      <c r="AY15" s="115"/>
    </row>
    <row r="16" spans="2:51" ht="9" customHeight="1">
      <c r="B16" s="914"/>
      <c r="D16" s="120"/>
      <c r="E16" s="917"/>
      <c r="F16" s="917"/>
      <c r="G16" s="917"/>
      <c r="H16" s="917"/>
      <c r="I16" s="917"/>
      <c r="J16" s="120"/>
      <c r="L16" s="918"/>
      <c r="M16" s="918"/>
      <c r="N16" s="918"/>
      <c r="O16" s="918"/>
      <c r="S16" s="122"/>
      <c r="AF16" s="71"/>
      <c r="AO16" s="914"/>
      <c r="AQ16" s="782"/>
      <c r="AR16" s="782"/>
      <c r="AS16" s="782"/>
      <c r="AT16" s="782"/>
      <c r="AU16" s="782"/>
      <c r="AV16" s="782"/>
      <c r="AW16" s="782"/>
      <c r="AY16" s="115"/>
    </row>
    <row r="17" spans="2:51" ht="4.5" customHeight="1">
      <c r="D17" s="120"/>
      <c r="E17" s="338"/>
      <c r="F17" s="338"/>
      <c r="G17" s="338"/>
      <c r="H17" s="338"/>
      <c r="I17" s="338"/>
      <c r="J17" s="120"/>
      <c r="L17" s="339"/>
      <c r="M17" s="339"/>
      <c r="N17" s="339"/>
      <c r="O17" s="339"/>
      <c r="S17" s="122"/>
      <c r="AF17" s="71"/>
      <c r="AJ17" s="918" t="s">
        <v>407</v>
      </c>
      <c r="AK17" s="918"/>
      <c r="AL17" s="918"/>
      <c r="AM17" s="918"/>
      <c r="AQ17" s="120"/>
      <c r="AR17" s="917" t="s">
        <v>458</v>
      </c>
      <c r="AS17" s="917"/>
      <c r="AT17" s="917"/>
      <c r="AU17" s="917"/>
      <c r="AV17" s="917"/>
      <c r="AW17" s="120"/>
    </row>
    <row r="18" spans="2:51" ht="4.5" customHeight="1">
      <c r="D18" s="120"/>
      <c r="E18" s="338"/>
      <c r="F18" s="338"/>
      <c r="G18" s="338"/>
      <c r="H18" s="338"/>
      <c r="I18" s="338"/>
      <c r="J18" s="120"/>
      <c r="L18" s="339"/>
      <c r="M18" s="339"/>
      <c r="N18" s="339"/>
      <c r="O18" s="339"/>
      <c r="S18" s="122"/>
      <c r="AF18" s="71"/>
      <c r="AJ18" s="918"/>
      <c r="AK18" s="918"/>
      <c r="AL18" s="918"/>
      <c r="AM18" s="918"/>
      <c r="AQ18" s="120"/>
      <c r="AR18" s="917"/>
      <c r="AS18" s="917"/>
      <c r="AT18" s="917"/>
      <c r="AU18" s="917"/>
      <c r="AV18" s="917"/>
      <c r="AW18" s="120"/>
    </row>
    <row r="19" spans="2:51" ht="4.5" customHeight="1">
      <c r="D19" s="120"/>
      <c r="E19" s="120"/>
      <c r="F19" s="120"/>
      <c r="G19" s="120"/>
      <c r="H19" s="120"/>
      <c r="I19" s="120"/>
      <c r="J19" s="120"/>
      <c r="S19" s="122"/>
      <c r="T19" s="346"/>
      <c r="U19" s="117"/>
      <c r="V19" s="125"/>
      <c r="AC19" s="346"/>
      <c r="AD19" s="117"/>
      <c r="AE19" s="125"/>
      <c r="AF19" s="71"/>
      <c r="AJ19" s="918"/>
      <c r="AK19" s="918"/>
      <c r="AL19" s="918"/>
      <c r="AM19" s="918"/>
      <c r="AQ19" s="120"/>
      <c r="AR19" s="917"/>
      <c r="AS19" s="917"/>
      <c r="AT19" s="917"/>
      <c r="AU19" s="917"/>
      <c r="AV19" s="917"/>
      <c r="AW19" s="120"/>
    </row>
    <row r="20" spans="2:51" ht="4.5" customHeight="1">
      <c r="D20" s="120"/>
      <c r="E20" s="120"/>
      <c r="F20" s="120"/>
      <c r="G20" s="120"/>
      <c r="H20" s="120"/>
      <c r="I20" s="120"/>
      <c r="J20" s="120"/>
      <c r="S20" s="122"/>
      <c r="V20" s="122"/>
      <c r="AC20" s="71"/>
      <c r="AF20" s="71"/>
      <c r="AJ20" s="918"/>
      <c r="AK20" s="918"/>
      <c r="AL20" s="918"/>
      <c r="AM20" s="918"/>
      <c r="AQ20" s="120"/>
      <c r="AR20" s="917"/>
      <c r="AS20" s="917"/>
      <c r="AT20" s="917"/>
      <c r="AU20" s="917"/>
      <c r="AV20" s="917"/>
      <c r="AW20" s="120"/>
    </row>
    <row r="21" spans="2:51" ht="9" customHeight="1">
      <c r="B21" s="914" t="s">
        <v>457</v>
      </c>
      <c r="D21" s="915" t="s">
        <v>150</v>
      </c>
      <c r="E21" s="915"/>
      <c r="F21" s="915"/>
      <c r="G21" s="915"/>
      <c r="H21" s="915"/>
      <c r="I21" s="915"/>
      <c r="J21" s="915"/>
      <c r="S21" s="122"/>
      <c r="V21" s="122"/>
      <c r="AC21" s="71"/>
      <c r="AF21" s="71"/>
      <c r="AO21" s="914" t="s">
        <v>456</v>
      </c>
      <c r="AQ21" s="782" t="s">
        <v>162</v>
      </c>
      <c r="AR21" s="782"/>
      <c r="AS21" s="782"/>
      <c r="AT21" s="782"/>
      <c r="AU21" s="782"/>
      <c r="AV21" s="782"/>
      <c r="AW21" s="782"/>
      <c r="AY21" s="115"/>
    </row>
    <row r="22" spans="2:51" ht="9" customHeight="1">
      <c r="B22" s="914"/>
      <c r="D22" s="915"/>
      <c r="E22" s="915"/>
      <c r="F22" s="915"/>
      <c r="G22" s="915"/>
      <c r="H22" s="915"/>
      <c r="I22" s="915"/>
      <c r="J22" s="915"/>
      <c r="L22" s="117"/>
      <c r="M22" s="117"/>
      <c r="N22" s="117"/>
      <c r="O22" s="117"/>
      <c r="P22" s="125"/>
      <c r="S22" s="122"/>
      <c r="V22" s="122"/>
      <c r="AC22" s="71"/>
      <c r="AF22" s="71"/>
      <c r="AI22" s="346"/>
      <c r="AJ22" s="117"/>
      <c r="AK22" s="117"/>
      <c r="AL22" s="117"/>
      <c r="AM22" s="117"/>
      <c r="AO22" s="914"/>
      <c r="AQ22" s="782"/>
      <c r="AR22" s="782"/>
      <c r="AS22" s="782"/>
      <c r="AT22" s="782"/>
      <c r="AU22" s="782"/>
      <c r="AV22" s="782"/>
      <c r="AW22" s="782"/>
      <c r="AY22" s="115"/>
    </row>
    <row r="23" spans="2:51" ht="4.5" customHeight="1">
      <c r="D23" s="120"/>
      <c r="E23" s="917" t="s">
        <v>455</v>
      </c>
      <c r="F23" s="917"/>
      <c r="G23" s="917"/>
      <c r="H23" s="917"/>
      <c r="I23" s="917"/>
      <c r="J23" s="120"/>
      <c r="L23" s="918" t="s">
        <v>401</v>
      </c>
      <c r="M23" s="918"/>
      <c r="N23" s="918"/>
      <c r="O23" s="918"/>
      <c r="P23" s="122"/>
      <c r="S23" s="122"/>
      <c r="V23" s="122"/>
      <c r="AC23" s="71"/>
      <c r="AF23" s="71"/>
      <c r="AI23" s="71"/>
      <c r="AJ23" s="918" t="s">
        <v>390</v>
      </c>
      <c r="AK23" s="918"/>
      <c r="AL23" s="918"/>
      <c r="AM23" s="918"/>
      <c r="AQ23" s="120"/>
      <c r="AR23" s="917" t="s">
        <v>454</v>
      </c>
      <c r="AS23" s="917"/>
      <c r="AT23" s="917"/>
      <c r="AU23" s="917"/>
      <c r="AV23" s="917"/>
      <c r="AW23" s="120"/>
    </row>
    <row r="24" spans="2:51" ht="4.5" customHeight="1">
      <c r="D24" s="120"/>
      <c r="E24" s="917"/>
      <c r="F24" s="917"/>
      <c r="G24" s="917"/>
      <c r="H24" s="917"/>
      <c r="I24" s="917"/>
      <c r="J24" s="120"/>
      <c r="L24" s="918"/>
      <c r="M24" s="918"/>
      <c r="N24" s="918"/>
      <c r="O24" s="918"/>
      <c r="P24" s="122"/>
      <c r="Q24" s="94"/>
      <c r="R24" s="94"/>
      <c r="S24" s="119"/>
      <c r="V24" s="122"/>
      <c r="AC24" s="71"/>
      <c r="AF24" s="337"/>
      <c r="AG24" s="94"/>
      <c r="AH24" s="94"/>
      <c r="AI24" s="71"/>
      <c r="AJ24" s="918"/>
      <c r="AK24" s="918"/>
      <c r="AL24" s="918"/>
      <c r="AM24" s="918"/>
      <c r="AQ24" s="120"/>
      <c r="AR24" s="917"/>
      <c r="AS24" s="917"/>
      <c r="AT24" s="917"/>
      <c r="AU24" s="917"/>
      <c r="AV24" s="917"/>
      <c r="AW24" s="120"/>
    </row>
    <row r="25" spans="2:51" ht="4.5" customHeight="1">
      <c r="D25" s="120"/>
      <c r="E25" s="917"/>
      <c r="F25" s="917"/>
      <c r="G25" s="917"/>
      <c r="H25" s="917"/>
      <c r="I25" s="917"/>
      <c r="J25" s="120"/>
      <c r="L25" s="918"/>
      <c r="M25" s="918"/>
      <c r="N25" s="918"/>
      <c r="O25" s="918"/>
      <c r="P25" s="122"/>
      <c r="V25" s="122"/>
      <c r="AC25" s="71"/>
      <c r="AI25" s="71"/>
      <c r="AJ25" s="918"/>
      <c r="AK25" s="918"/>
      <c r="AL25" s="918"/>
      <c r="AM25" s="918"/>
      <c r="AQ25" s="120"/>
      <c r="AR25" s="917"/>
      <c r="AS25" s="917"/>
      <c r="AT25" s="917"/>
      <c r="AU25" s="917"/>
      <c r="AV25" s="917"/>
      <c r="AW25" s="120"/>
    </row>
    <row r="26" spans="2:51" ht="4.5" customHeight="1">
      <c r="D26" s="120"/>
      <c r="E26" s="917"/>
      <c r="F26" s="917"/>
      <c r="G26" s="917"/>
      <c r="H26" s="917"/>
      <c r="I26" s="917"/>
      <c r="J26" s="120"/>
      <c r="L26" s="918"/>
      <c r="M26" s="918"/>
      <c r="N26" s="918"/>
      <c r="O26" s="918"/>
      <c r="P26" s="122"/>
      <c r="V26" s="122"/>
      <c r="AC26" s="71"/>
      <c r="AI26" s="71"/>
      <c r="AJ26" s="918"/>
      <c r="AK26" s="918"/>
      <c r="AL26" s="918"/>
      <c r="AM26" s="918"/>
      <c r="AQ26" s="120"/>
      <c r="AR26" s="917"/>
      <c r="AS26" s="917"/>
      <c r="AT26" s="917"/>
      <c r="AU26" s="917"/>
      <c r="AV26" s="917"/>
      <c r="AW26" s="120"/>
    </row>
    <row r="27" spans="2:51" ht="9" customHeight="1">
      <c r="B27" s="914" t="s">
        <v>453</v>
      </c>
      <c r="D27" s="915" t="s">
        <v>116</v>
      </c>
      <c r="E27" s="915"/>
      <c r="F27" s="915"/>
      <c r="G27" s="915"/>
      <c r="H27" s="915"/>
      <c r="I27" s="915"/>
      <c r="J27" s="915"/>
      <c r="L27" s="94"/>
      <c r="M27" s="94"/>
      <c r="N27" s="94"/>
      <c r="O27" s="94"/>
      <c r="P27" s="119"/>
      <c r="V27" s="122"/>
      <c r="AC27" s="71"/>
      <c r="AI27" s="337"/>
      <c r="AJ27" s="94"/>
      <c r="AK27" s="94"/>
      <c r="AL27" s="94"/>
      <c r="AM27" s="94"/>
      <c r="AO27" s="914" t="s">
        <v>452</v>
      </c>
      <c r="AQ27" s="782" t="s">
        <v>152</v>
      </c>
      <c r="AR27" s="782"/>
      <c r="AS27" s="782"/>
      <c r="AT27" s="782"/>
      <c r="AU27" s="782"/>
      <c r="AV27" s="782"/>
      <c r="AW27" s="782"/>
      <c r="AY27" s="115"/>
    </row>
    <row r="28" spans="2:51" ht="9" customHeight="1">
      <c r="B28" s="914"/>
      <c r="D28" s="915"/>
      <c r="E28" s="915"/>
      <c r="F28" s="915"/>
      <c r="G28" s="915"/>
      <c r="H28" s="915"/>
      <c r="I28" s="915"/>
      <c r="J28" s="915"/>
      <c r="V28" s="122"/>
      <c r="AC28" s="71"/>
      <c r="AO28" s="914"/>
      <c r="AQ28" s="782"/>
      <c r="AR28" s="782"/>
      <c r="AS28" s="782"/>
      <c r="AT28" s="782"/>
      <c r="AU28" s="782"/>
      <c r="AV28" s="782"/>
      <c r="AW28" s="782"/>
      <c r="AY28" s="115"/>
    </row>
    <row r="29" spans="2:51" ht="4.5" customHeight="1">
      <c r="D29" s="120"/>
      <c r="E29" s="917"/>
      <c r="F29" s="917"/>
      <c r="G29" s="917"/>
      <c r="H29" s="917"/>
      <c r="I29" s="917"/>
      <c r="J29" s="120"/>
      <c r="K29" s="919" t="s">
        <v>451</v>
      </c>
      <c r="L29" s="919"/>
      <c r="M29" s="919"/>
      <c r="N29" s="919"/>
      <c r="O29" s="919"/>
      <c r="Q29" s="918" t="s">
        <v>397</v>
      </c>
      <c r="R29" s="918"/>
      <c r="S29" s="918"/>
      <c r="T29" s="918"/>
      <c r="V29" s="122"/>
      <c r="Z29" s="71"/>
      <c r="AC29" s="71"/>
      <c r="AE29" s="918" t="s">
        <v>397</v>
      </c>
      <c r="AF29" s="918"/>
      <c r="AG29" s="918"/>
      <c r="AH29" s="918"/>
      <c r="AK29" s="918" t="s">
        <v>450</v>
      </c>
      <c r="AL29" s="918"/>
      <c r="AM29" s="918"/>
      <c r="AN29" s="918"/>
      <c r="AO29" s="918"/>
      <c r="AQ29" s="120"/>
      <c r="AR29" s="917"/>
      <c r="AS29" s="917"/>
      <c r="AT29" s="917"/>
      <c r="AU29" s="917"/>
      <c r="AV29" s="917"/>
      <c r="AW29" s="120"/>
    </row>
    <row r="30" spans="2:51" ht="4.5" customHeight="1">
      <c r="D30" s="120"/>
      <c r="E30" s="917"/>
      <c r="F30" s="917"/>
      <c r="G30" s="917"/>
      <c r="H30" s="917"/>
      <c r="I30" s="917"/>
      <c r="J30" s="120"/>
      <c r="K30" s="919"/>
      <c r="L30" s="919"/>
      <c r="M30" s="919"/>
      <c r="N30" s="919"/>
      <c r="O30" s="919"/>
      <c r="Q30" s="918"/>
      <c r="R30" s="918"/>
      <c r="S30" s="918"/>
      <c r="T30" s="918"/>
      <c r="V30" s="122"/>
      <c r="Z30" s="337"/>
      <c r="AC30" s="71"/>
      <c r="AE30" s="918"/>
      <c r="AF30" s="918"/>
      <c r="AG30" s="918"/>
      <c r="AH30" s="918"/>
      <c r="AK30" s="918"/>
      <c r="AL30" s="918"/>
      <c r="AM30" s="918"/>
      <c r="AN30" s="918"/>
      <c r="AO30" s="918"/>
      <c r="AQ30" s="120"/>
      <c r="AR30" s="917"/>
      <c r="AS30" s="917"/>
      <c r="AT30" s="917"/>
      <c r="AU30" s="917"/>
      <c r="AV30" s="917"/>
      <c r="AW30" s="120"/>
    </row>
    <row r="31" spans="2:51" ht="4.5" customHeight="1">
      <c r="D31" s="120"/>
      <c r="E31" s="917"/>
      <c r="F31" s="917"/>
      <c r="G31" s="917"/>
      <c r="H31" s="917"/>
      <c r="I31" s="917"/>
      <c r="J31" s="120"/>
      <c r="K31" s="919"/>
      <c r="L31" s="919"/>
      <c r="M31" s="919"/>
      <c r="N31" s="919"/>
      <c r="O31" s="919"/>
      <c r="Q31" s="918"/>
      <c r="R31" s="918"/>
      <c r="S31" s="918"/>
      <c r="T31" s="918"/>
      <c r="V31" s="122"/>
      <c r="W31" s="117"/>
      <c r="X31" s="117"/>
      <c r="Y31" s="117"/>
      <c r="Z31" s="117"/>
      <c r="AA31" s="117"/>
      <c r="AB31" s="125"/>
      <c r="AC31" s="71"/>
      <c r="AE31" s="918"/>
      <c r="AF31" s="918"/>
      <c r="AG31" s="918"/>
      <c r="AH31" s="918"/>
      <c r="AK31" s="918"/>
      <c r="AL31" s="918"/>
      <c r="AM31" s="918"/>
      <c r="AN31" s="918"/>
      <c r="AO31" s="918"/>
      <c r="AQ31" s="120"/>
      <c r="AR31" s="917"/>
      <c r="AS31" s="917"/>
      <c r="AT31" s="917"/>
      <c r="AU31" s="917"/>
      <c r="AV31" s="917"/>
      <c r="AW31" s="120"/>
    </row>
    <row r="32" spans="2:51" ht="4.5" customHeight="1">
      <c r="D32" s="120"/>
      <c r="E32" s="917"/>
      <c r="F32" s="917"/>
      <c r="G32" s="917"/>
      <c r="H32" s="917"/>
      <c r="I32" s="917"/>
      <c r="J32" s="120"/>
      <c r="K32" s="919"/>
      <c r="L32" s="919"/>
      <c r="M32" s="919"/>
      <c r="N32" s="919"/>
      <c r="O32" s="919"/>
      <c r="Q32" s="918"/>
      <c r="R32" s="918"/>
      <c r="S32" s="918"/>
      <c r="T32" s="918"/>
      <c r="V32" s="122"/>
      <c r="AC32" s="71"/>
      <c r="AE32" s="918"/>
      <c r="AF32" s="918"/>
      <c r="AG32" s="918"/>
      <c r="AH32" s="918"/>
      <c r="AK32" s="918"/>
      <c r="AL32" s="918"/>
      <c r="AM32" s="918"/>
      <c r="AN32" s="918"/>
      <c r="AO32" s="918"/>
      <c r="AQ32" s="120"/>
      <c r="AR32" s="917"/>
      <c r="AS32" s="917"/>
      <c r="AT32" s="917"/>
      <c r="AU32" s="917"/>
      <c r="AV32" s="917"/>
      <c r="AW32" s="120"/>
    </row>
    <row r="33" spans="2:51" ht="9" customHeight="1">
      <c r="B33" s="914" t="s">
        <v>449</v>
      </c>
      <c r="D33" s="782" t="s">
        <v>170</v>
      </c>
      <c r="E33" s="782"/>
      <c r="F33" s="782"/>
      <c r="G33" s="782"/>
      <c r="H33" s="782"/>
      <c r="I33" s="782"/>
      <c r="J33" s="782"/>
      <c r="V33" s="122"/>
      <c r="X33" s="918" t="s">
        <v>396</v>
      </c>
      <c r="Y33" s="918"/>
      <c r="Z33" s="918"/>
      <c r="AA33" s="918"/>
      <c r="AC33" s="71"/>
      <c r="AO33" s="914" t="s">
        <v>448</v>
      </c>
      <c r="AQ33" s="808" t="s">
        <v>296</v>
      </c>
      <c r="AR33" s="808"/>
      <c r="AS33" s="808"/>
      <c r="AT33" s="808"/>
      <c r="AU33" s="808"/>
      <c r="AV33" s="808"/>
      <c r="AW33" s="808"/>
      <c r="AY33" s="115"/>
    </row>
    <row r="34" spans="2:51" ht="9" customHeight="1">
      <c r="B34" s="914"/>
      <c r="D34" s="782"/>
      <c r="E34" s="782"/>
      <c r="F34" s="782"/>
      <c r="G34" s="782"/>
      <c r="H34" s="782"/>
      <c r="I34" s="782"/>
      <c r="J34" s="782"/>
      <c r="L34" s="117"/>
      <c r="M34" s="117"/>
      <c r="N34" s="117"/>
      <c r="O34" s="117"/>
      <c r="P34" s="125"/>
      <c r="V34" s="122"/>
      <c r="X34" s="918"/>
      <c r="Y34" s="918"/>
      <c r="Z34" s="918"/>
      <c r="AA34" s="918"/>
      <c r="AC34" s="71"/>
      <c r="AI34" s="346"/>
      <c r="AJ34" s="117"/>
      <c r="AK34" s="117"/>
      <c r="AL34" s="117"/>
      <c r="AM34" s="117"/>
      <c r="AO34" s="914"/>
      <c r="AQ34" s="808"/>
      <c r="AR34" s="808"/>
      <c r="AS34" s="808"/>
      <c r="AT34" s="808"/>
      <c r="AU34" s="808"/>
      <c r="AV34" s="808"/>
      <c r="AW34" s="808"/>
      <c r="AY34" s="115"/>
    </row>
    <row r="35" spans="2:51" ht="4.5" customHeight="1">
      <c r="B35" s="116"/>
      <c r="D35" s="120"/>
      <c r="E35" s="917" t="s">
        <v>447</v>
      </c>
      <c r="F35" s="917"/>
      <c r="G35" s="917"/>
      <c r="H35" s="917"/>
      <c r="I35" s="917"/>
      <c r="J35" s="120"/>
      <c r="L35" s="918" t="s">
        <v>401</v>
      </c>
      <c r="M35" s="918"/>
      <c r="N35" s="918"/>
      <c r="O35" s="918"/>
      <c r="P35" s="122"/>
      <c r="V35" s="122"/>
      <c r="X35" s="918" t="s">
        <v>446</v>
      </c>
      <c r="Y35" s="918"/>
      <c r="Z35" s="918"/>
      <c r="AA35" s="918"/>
      <c r="AC35" s="71"/>
      <c r="AI35" s="71"/>
      <c r="AJ35" s="918" t="s">
        <v>401</v>
      </c>
      <c r="AK35" s="918"/>
      <c r="AL35" s="918"/>
      <c r="AM35" s="918"/>
      <c r="AQ35" s="120"/>
      <c r="AR35" s="917" t="s">
        <v>445</v>
      </c>
      <c r="AS35" s="917"/>
      <c r="AT35" s="917"/>
      <c r="AU35" s="917"/>
      <c r="AV35" s="917"/>
      <c r="AW35" s="338"/>
    </row>
    <row r="36" spans="2:51" ht="4.5" customHeight="1">
      <c r="B36" s="116"/>
      <c r="D36" s="120"/>
      <c r="E36" s="917"/>
      <c r="F36" s="917"/>
      <c r="G36" s="917"/>
      <c r="H36" s="917"/>
      <c r="I36" s="917"/>
      <c r="J36" s="120"/>
      <c r="L36" s="918"/>
      <c r="M36" s="918"/>
      <c r="N36" s="918"/>
      <c r="O36" s="918"/>
      <c r="P36" s="122"/>
      <c r="V36" s="122"/>
      <c r="X36" s="918"/>
      <c r="Y36" s="918"/>
      <c r="Z36" s="918"/>
      <c r="AA36" s="918"/>
      <c r="AC36" s="71"/>
      <c r="AI36" s="71"/>
      <c r="AJ36" s="918"/>
      <c r="AK36" s="918"/>
      <c r="AL36" s="918"/>
      <c r="AM36" s="918"/>
      <c r="AQ36" s="120"/>
      <c r="AR36" s="917"/>
      <c r="AS36" s="917"/>
      <c r="AT36" s="917"/>
      <c r="AU36" s="917"/>
      <c r="AV36" s="917"/>
      <c r="AW36" s="338"/>
    </row>
    <row r="37" spans="2:51" ht="4.5" customHeight="1">
      <c r="D37" s="120"/>
      <c r="E37" s="917"/>
      <c r="F37" s="917"/>
      <c r="G37" s="917"/>
      <c r="H37" s="917"/>
      <c r="I37" s="917"/>
      <c r="J37" s="120"/>
      <c r="L37" s="918"/>
      <c r="M37" s="918"/>
      <c r="N37" s="918"/>
      <c r="O37" s="918"/>
      <c r="P37" s="122"/>
      <c r="Q37" s="117"/>
      <c r="R37" s="117"/>
      <c r="S37" s="125"/>
      <c r="V37" s="122"/>
      <c r="X37" s="918"/>
      <c r="Y37" s="918"/>
      <c r="Z37" s="918"/>
      <c r="AA37" s="918"/>
      <c r="AB37" s="340"/>
      <c r="AC37" s="71"/>
      <c r="AF37" s="346"/>
      <c r="AG37" s="117"/>
      <c r="AH37" s="117"/>
      <c r="AI37" s="71"/>
      <c r="AJ37" s="918"/>
      <c r="AK37" s="918"/>
      <c r="AL37" s="918"/>
      <c r="AM37" s="918"/>
      <c r="AQ37" s="120"/>
      <c r="AR37" s="917"/>
      <c r="AS37" s="917"/>
      <c r="AT37" s="917"/>
      <c r="AU37" s="917"/>
      <c r="AV37" s="917"/>
      <c r="AW37" s="338"/>
    </row>
    <row r="38" spans="2:51" ht="4.5" customHeight="1">
      <c r="D38" s="120"/>
      <c r="E38" s="917"/>
      <c r="F38" s="917"/>
      <c r="G38" s="917"/>
      <c r="H38" s="917"/>
      <c r="I38" s="917"/>
      <c r="J38" s="120"/>
      <c r="L38" s="918"/>
      <c r="M38" s="918"/>
      <c r="N38" s="918"/>
      <c r="O38" s="918"/>
      <c r="P38" s="122"/>
      <c r="S38" s="122"/>
      <c r="V38" s="122"/>
      <c r="X38" s="916" t="s">
        <v>444</v>
      </c>
      <c r="Y38" s="916"/>
      <c r="Z38" s="916"/>
      <c r="AA38" s="916"/>
      <c r="AB38" s="340"/>
      <c r="AC38" s="71"/>
      <c r="AF38" s="71"/>
      <c r="AI38" s="71"/>
      <c r="AJ38" s="918"/>
      <c r="AK38" s="918"/>
      <c r="AL38" s="918"/>
      <c r="AM38" s="918"/>
      <c r="AQ38" s="120"/>
      <c r="AR38" s="917"/>
      <c r="AS38" s="917"/>
      <c r="AT38" s="917"/>
      <c r="AU38" s="917"/>
      <c r="AV38" s="917"/>
      <c r="AW38" s="338"/>
    </row>
    <row r="39" spans="2:51" ht="9" customHeight="1">
      <c r="B39" s="914" t="s">
        <v>443</v>
      </c>
      <c r="D39" s="782" t="s">
        <v>160</v>
      </c>
      <c r="E39" s="782"/>
      <c r="F39" s="782"/>
      <c r="G39" s="782"/>
      <c r="H39" s="782"/>
      <c r="I39" s="782"/>
      <c r="J39" s="782"/>
      <c r="L39" s="94"/>
      <c r="M39" s="94"/>
      <c r="N39" s="94"/>
      <c r="O39" s="94"/>
      <c r="P39" s="119"/>
      <c r="S39" s="122"/>
      <c r="V39" s="122"/>
      <c r="X39" s="916"/>
      <c r="Y39" s="916"/>
      <c r="Z39" s="916"/>
      <c r="AA39" s="916"/>
      <c r="AC39" s="71"/>
      <c r="AF39" s="71"/>
      <c r="AI39" s="337"/>
      <c r="AJ39" s="94"/>
      <c r="AK39" s="94"/>
      <c r="AL39" s="94"/>
      <c r="AM39" s="94"/>
      <c r="AO39" s="914" t="s">
        <v>442</v>
      </c>
      <c r="AQ39" s="782" t="s">
        <v>308</v>
      </c>
      <c r="AR39" s="782"/>
      <c r="AS39" s="782"/>
      <c r="AT39" s="782"/>
      <c r="AU39" s="782"/>
      <c r="AV39" s="782"/>
      <c r="AW39" s="782"/>
      <c r="AY39" s="115"/>
    </row>
    <row r="40" spans="2:51" ht="9" customHeight="1">
      <c r="B40" s="914"/>
      <c r="D40" s="782"/>
      <c r="E40" s="782"/>
      <c r="F40" s="782"/>
      <c r="G40" s="782"/>
      <c r="H40" s="782"/>
      <c r="I40" s="782"/>
      <c r="J40" s="782"/>
      <c r="S40" s="122"/>
      <c r="V40" s="122"/>
      <c r="X40" s="41"/>
      <c r="Y40" s="41"/>
      <c r="Z40" s="41"/>
      <c r="AA40" s="41"/>
      <c r="AC40" s="71"/>
      <c r="AF40" s="71"/>
      <c r="AO40" s="914"/>
      <c r="AQ40" s="782"/>
      <c r="AR40" s="782"/>
      <c r="AS40" s="782"/>
      <c r="AT40" s="782"/>
      <c r="AU40" s="782"/>
      <c r="AV40" s="782"/>
      <c r="AW40" s="782"/>
      <c r="AY40" s="115"/>
    </row>
    <row r="41" spans="2:51" ht="4.5" customHeight="1">
      <c r="D41" s="120" t="s">
        <v>441</v>
      </c>
      <c r="E41" s="917" t="s">
        <v>440</v>
      </c>
      <c r="F41" s="917"/>
      <c r="G41" s="917"/>
      <c r="H41" s="917"/>
      <c r="I41" s="917"/>
      <c r="J41" s="120"/>
      <c r="L41" s="918" t="s">
        <v>407</v>
      </c>
      <c r="M41" s="918"/>
      <c r="N41" s="918"/>
      <c r="O41" s="918"/>
      <c r="S41" s="122"/>
      <c r="V41" s="122"/>
      <c r="AC41" s="71"/>
      <c r="AF41" s="71"/>
      <c r="AQ41" s="120"/>
      <c r="AR41" s="120"/>
      <c r="AS41" s="120"/>
      <c r="AT41" s="120"/>
      <c r="AU41" s="120"/>
      <c r="AV41" s="120"/>
      <c r="AW41" s="120"/>
    </row>
    <row r="42" spans="2:51" ht="4.5" customHeight="1">
      <c r="D42" s="120"/>
      <c r="E42" s="917"/>
      <c r="F42" s="917"/>
      <c r="G42" s="917"/>
      <c r="H42" s="917"/>
      <c r="I42" s="917"/>
      <c r="J42" s="120"/>
      <c r="L42" s="918"/>
      <c r="M42" s="918"/>
      <c r="N42" s="918"/>
      <c r="O42" s="918"/>
      <c r="S42" s="122"/>
      <c r="T42" s="94"/>
      <c r="U42" s="94"/>
      <c r="V42" s="119"/>
      <c r="AC42" s="337"/>
      <c r="AD42" s="94"/>
      <c r="AE42" s="119"/>
      <c r="AF42" s="71"/>
      <c r="AQ42" s="120"/>
      <c r="AR42" s="120"/>
      <c r="AS42" s="120"/>
      <c r="AT42" s="120"/>
      <c r="AU42" s="120"/>
      <c r="AV42" s="120"/>
      <c r="AW42" s="120"/>
    </row>
    <row r="43" spans="2:51" ht="4.5" customHeight="1">
      <c r="D43" s="120"/>
      <c r="E43" s="917"/>
      <c r="F43" s="917"/>
      <c r="G43" s="917"/>
      <c r="H43" s="917"/>
      <c r="I43" s="917"/>
      <c r="J43" s="120"/>
      <c r="L43" s="918"/>
      <c r="M43" s="918"/>
      <c r="N43" s="918"/>
      <c r="O43" s="918"/>
      <c r="S43" s="122"/>
      <c r="AF43" s="71"/>
      <c r="AQ43" s="120"/>
      <c r="AR43" s="120"/>
      <c r="AS43" s="120"/>
      <c r="AT43" s="120"/>
      <c r="AU43" s="120"/>
      <c r="AV43" s="120"/>
      <c r="AW43" s="120"/>
    </row>
    <row r="44" spans="2:51" ht="4.5" customHeight="1">
      <c r="D44" s="120"/>
      <c r="E44" s="917"/>
      <c r="F44" s="917"/>
      <c r="G44" s="917"/>
      <c r="H44" s="917"/>
      <c r="I44" s="917"/>
      <c r="J44" s="120"/>
      <c r="L44" s="918"/>
      <c r="M44" s="918"/>
      <c r="N44" s="918"/>
      <c r="O44" s="918"/>
      <c r="S44" s="122"/>
      <c r="AF44" s="71"/>
      <c r="AQ44" s="120"/>
      <c r="AR44" s="120"/>
      <c r="AS44" s="120"/>
      <c r="AT44" s="120"/>
      <c r="AU44" s="120"/>
      <c r="AV44" s="120"/>
      <c r="AW44" s="120"/>
    </row>
    <row r="45" spans="2:51" ht="9" customHeight="1">
      <c r="B45" s="914" t="s">
        <v>439</v>
      </c>
      <c r="D45" s="782" t="s">
        <v>113</v>
      </c>
      <c r="E45" s="782"/>
      <c r="F45" s="782"/>
      <c r="G45" s="782"/>
      <c r="H45" s="782"/>
      <c r="I45" s="782"/>
      <c r="J45" s="782"/>
      <c r="S45" s="122"/>
      <c r="AF45" s="71"/>
      <c r="AJ45" s="918" t="s">
        <v>390</v>
      </c>
      <c r="AK45" s="918"/>
      <c r="AL45" s="918"/>
      <c r="AM45" s="918"/>
      <c r="AO45" s="914"/>
      <c r="AQ45" s="120"/>
      <c r="AR45" s="917" t="s">
        <v>438</v>
      </c>
      <c r="AS45" s="917"/>
      <c r="AT45" s="917"/>
      <c r="AU45" s="917"/>
      <c r="AV45" s="917"/>
      <c r="AW45" s="120"/>
      <c r="AY45" s="115"/>
    </row>
    <row r="46" spans="2:51" ht="9" customHeight="1">
      <c r="B46" s="914"/>
      <c r="D46" s="782"/>
      <c r="E46" s="782"/>
      <c r="F46" s="782"/>
      <c r="G46" s="782"/>
      <c r="H46" s="782"/>
      <c r="I46" s="782"/>
      <c r="J46" s="782"/>
      <c r="L46" s="117"/>
      <c r="M46" s="117"/>
      <c r="N46" s="117"/>
      <c r="O46" s="117"/>
      <c r="P46" s="125"/>
      <c r="S46" s="122"/>
      <c r="AF46" s="71"/>
      <c r="AJ46" s="918"/>
      <c r="AK46" s="918"/>
      <c r="AL46" s="918"/>
      <c r="AM46" s="918"/>
      <c r="AO46" s="914"/>
      <c r="AQ46" s="120"/>
      <c r="AR46" s="917"/>
      <c r="AS46" s="917"/>
      <c r="AT46" s="917"/>
      <c r="AU46" s="917"/>
      <c r="AV46" s="917"/>
      <c r="AW46" s="120"/>
      <c r="AY46" s="115"/>
    </row>
    <row r="47" spans="2:51" ht="4.5" customHeight="1">
      <c r="D47" s="120"/>
      <c r="E47" s="917" t="s">
        <v>437</v>
      </c>
      <c r="F47" s="917"/>
      <c r="G47" s="917"/>
      <c r="H47" s="917"/>
      <c r="I47" s="917"/>
      <c r="J47" s="120"/>
      <c r="L47" s="918" t="s">
        <v>390</v>
      </c>
      <c r="M47" s="918"/>
      <c r="N47" s="918"/>
      <c r="O47" s="918"/>
      <c r="P47" s="122"/>
      <c r="S47" s="122"/>
      <c r="AF47" s="71"/>
      <c r="AJ47" s="340"/>
      <c r="AK47" s="340"/>
      <c r="AL47" s="340"/>
      <c r="AM47" s="340"/>
      <c r="AQ47" s="120"/>
      <c r="AR47" s="338"/>
      <c r="AS47" s="338"/>
      <c r="AT47" s="338"/>
      <c r="AU47" s="338"/>
      <c r="AV47" s="338"/>
      <c r="AW47" s="120"/>
    </row>
    <row r="48" spans="2:51" ht="4.5" customHeight="1">
      <c r="D48" s="120"/>
      <c r="E48" s="917"/>
      <c r="F48" s="917"/>
      <c r="G48" s="917"/>
      <c r="H48" s="917"/>
      <c r="I48" s="917"/>
      <c r="J48" s="120"/>
      <c r="L48" s="918"/>
      <c r="M48" s="918"/>
      <c r="N48" s="918"/>
      <c r="O48" s="918"/>
      <c r="P48" s="122"/>
      <c r="Q48" s="94"/>
      <c r="R48" s="94"/>
      <c r="S48" s="119"/>
      <c r="AF48" s="71"/>
      <c r="AJ48" s="340"/>
      <c r="AK48" s="340"/>
      <c r="AL48" s="340"/>
      <c r="AM48" s="340"/>
      <c r="AQ48" s="120"/>
      <c r="AR48" s="338"/>
      <c r="AS48" s="338"/>
      <c r="AT48" s="338"/>
      <c r="AU48" s="338"/>
      <c r="AV48" s="338"/>
      <c r="AW48" s="120"/>
    </row>
    <row r="49" spans="2:51" ht="4.5" customHeight="1">
      <c r="D49" s="120"/>
      <c r="E49" s="917"/>
      <c r="F49" s="917"/>
      <c r="G49" s="917"/>
      <c r="H49" s="917"/>
      <c r="I49" s="917"/>
      <c r="J49" s="120"/>
      <c r="L49" s="918"/>
      <c r="M49" s="918"/>
      <c r="N49" s="918"/>
      <c r="O49" s="918"/>
      <c r="P49" s="122"/>
      <c r="AF49" s="71"/>
      <c r="AJ49" s="339"/>
      <c r="AK49" s="339"/>
      <c r="AL49" s="339"/>
      <c r="AM49" s="339"/>
      <c r="AQ49" s="120"/>
      <c r="AR49" s="338"/>
      <c r="AS49" s="338"/>
      <c r="AT49" s="338"/>
      <c r="AU49" s="338"/>
      <c r="AV49" s="338"/>
      <c r="AW49" s="120"/>
    </row>
    <row r="50" spans="2:51" ht="4.5" customHeight="1">
      <c r="D50" s="120"/>
      <c r="E50" s="917"/>
      <c r="F50" s="917"/>
      <c r="G50" s="917"/>
      <c r="H50" s="917"/>
      <c r="I50" s="917"/>
      <c r="J50" s="120"/>
      <c r="L50" s="918"/>
      <c r="M50" s="918"/>
      <c r="N50" s="918"/>
      <c r="O50" s="918"/>
      <c r="P50" s="122"/>
      <c r="AF50" s="71"/>
      <c r="AJ50" s="339"/>
      <c r="AK50" s="339"/>
      <c r="AL50" s="339"/>
      <c r="AM50" s="339"/>
      <c r="AQ50" s="120"/>
      <c r="AR50" s="338"/>
      <c r="AS50" s="338"/>
      <c r="AT50" s="338"/>
      <c r="AU50" s="338"/>
      <c r="AV50" s="338"/>
      <c r="AW50" s="120"/>
    </row>
    <row r="51" spans="2:51" ht="9" customHeight="1">
      <c r="B51" s="914" t="s">
        <v>436</v>
      </c>
      <c r="D51" s="915" t="s">
        <v>403</v>
      </c>
      <c r="E51" s="915"/>
      <c r="F51" s="915"/>
      <c r="G51" s="915"/>
      <c r="H51" s="915"/>
      <c r="I51" s="915"/>
      <c r="J51" s="915"/>
      <c r="L51" s="94"/>
      <c r="M51" s="94"/>
      <c r="N51" s="94"/>
      <c r="O51" s="94"/>
      <c r="P51" s="119"/>
      <c r="AF51" s="337"/>
      <c r="AG51" s="94"/>
      <c r="AH51" s="94"/>
      <c r="AI51" s="94"/>
      <c r="AJ51" s="94"/>
      <c r="AK51" s="94"/>
      <c r="AL51" s="94"/>
      <c r="AM51" s="94"/>
      <c r="AO51" s="914" t="s">
        <v>435</v>
      </c>
      <c r="AQ51" s="782" t="s">
        <v>114</v>
      </c>
      <c r="AR51" s="782"/>
      <c r="AS51" s="782"/>
      <c r="AT51" s="782"/>
      <c r="AU51" s="782"/>
      <c r="AV51" s="782"/>
      <c r="AW51" s="782"/>
      <c r="AY51" s="115"/>
    </row>
    <row r="52" spans="2:51" ht="9" customHeight="1">
      <c r="B52" s="914"/>
      <c r="D52" s="915"/>
      <c r="E52" s="915"/>
      <c r="F52" s="915"/>
      <c r="G52" s="915"/>
      <c r="H52" s="915"/>
      <c r="I52" s="915"/>
      <c r="J52" s="915"/>
      <c r="AO52" s="914"/>
      <c r="AQ52" s="782"/>
      <c r="AR52" s="782"/>
      <c r="AS52" s="782"/>
      <c r="AT52" s="782"/>
      <c r="AU52" s="782"/>
      <c r="AV52" s="782"/>
      <c r="AW52" s="782"/>
      <c r="AY52" s="115"/>
    </row>
    <row r="53" spans="2:51" ht="12" customHeight="1">
      <c r="D53" s="120"/>
      <c r="E53" s="120"/>
      <c r="F53" s="120"/>
      <c r="G53" s="120"/>
      <c r="H53" s="120"/>
      <c r="I53" s="120"/>
      <c r="J53" s="120"/>
    </row>
    <row r="54" spans="2:51" ht="12" customHeight="1">
      <c r="D54" s="120"/>
      <c r="E54" s="120"/>
      <c r="F54" s="120"/>
      <c r="G54" s="120"/>
      <c r="H54" s="120"/>
      <c r="I54" s="120"/>
      <c r="J54" s="120"/>
    </row>
    <row r="55" spans="2:51" ht="15.75" customHeight="1">
      <c r="D55" s="120"/>
      <c r="E55" s="120"/>
      <c r="F55" s="120"/>
      <c r="G55" s="120"/>
      <c r="H55" s="120"/>
      <c r="I55" s="120"/>
      <c r="J55" s="120"/>
      <c r="O55" s="859" t="s">
        <v>434</v>
      </c>
      <c r="P55" s="859"/>
      <c r="Q55" s="859"/>
      <c r="R55" s="859"/>
      <c r="S55" s="859"/>
      <c r="T55" s="859"/>
      <c r="U55" s="859"/>
      <c r="V55" s="859"/>
      <c r="W55" s="213"/>
      <c r="Y55" s="920" t="s">
        <v>433</v>
      </c>
      <c r="Z55" s="920"/>
      <c r="AA55" s="920"/>
      <c r="AB55" s="920"/>
      <c r="AC55" s="920"/>
      <c r="AD55" s="920"/>
      <c r="AE55" s="920"/>
      <c r="AF55" s="920"/>
      <c r="AG55" s="920"/>
      <c r="AH55" s="920"/>
      <c r="AI55" s="920"/>
      <c r="AJ55" s="920"/>
      <c r="AK55" s="920"/>
      <c r="AL55" s="920"/>
      <c r="AM55" s="920"/>
      <c r="AN55" s="920"/>
      <c r="AO55" s="920"/>
      <c r="AP55" s="920"/>
      <c r="AQ55" s="920"/>
    </row>
    <row r="56" spans="2:51" ht="15" customHeight="1">
      <c r="D56" s="120"/>
      <c r="E56" s="120"/>
      <c r="F56" s="120"/>
      <c r="G56" s="120"/>
      <c r="H56" s="120"/>
      <c r="I56" s="120"/>
      <c r="J56" s="120"/>
    </row>
    <row r="57" spans="2:51" ht="9" customHeight="1">
      <c r="B57" s="914" t="s">
        <v>432</v>
      </c>
      <c r="D57" s="915" t="s">
        <v>150</v>
      </c>
      <c r="E57" s="915"/>
      <c r="F57" s="915"/>
      <c r="G57" s="915"/>
      <c r="H57" s="915"/>
      <c r="I57" s="915"/>
      <c r="J57" s="915"/>
      <c r="AO57" s="914" t="s">
        <v>431</v>
      </c>
      <c r="AQ57" s="915" t="s">
        <v>410</v>
      </c>
      <c r="AR57" s="915"/>
      <c r="AS57" s="915"/>
      <c r="AT57" s="915"/>
      <c r="AU57" s="915"/>
      <c r="AV57" s="915"/>
      <c r="AW57" s="915"/>
      <c r="AY57" s="115"/>
    </row>
    <row r="58" spans="2:51" ht="9" customHeight="1">
      <c r="B58" s="914"/>
      <c r="D58" s="915"/>
      <c r="E58" s="915"/>
      <c r="F58" s="915"/>
      <c r="G58" s="915"/>
      <c r="H58" s="915"/>
      <c r="I58" s="915"/>
      <c r="J58" s="915"/>
      <c r="L58" s="117"/>
      <c r="M58" s="117"/>
      <c r="N58" s="117"/>
      <c r="O58" s="117"/>
      <c r="P58" s="117"/>
      <c r="Q58" s="117"/>
      <c r="R58" s="117"/>
      <c r="S58" s="125"/>
      <c r="AF58" s="346"/>
      <c r="AG58" s="117"/>
      <c r="AH58" s="117"/>
      <c r="AI58" s="117"/>
      <c r="AJ58" s="117"/>
      <c r="AK58" s="117"/>
      <c r="AL58" s="117"/>
      <c r="AM58" s="117"/>
      <c r="AO58" s="914"/>
      <c r="AQ58" s="915"/>
      <c r="AR58" s="915"/>
      <c r="AS58" s="915"/>
      <c r="AT58" s="915"/>
      <c r="AU58" s="915"/>
      <c r="AV58" s="915"/>
      <c r="AW58" s="915"/>
      <c r="AY58" s="115"/>
    </row>
    <row r="59" spans="2:51" ht="4.5" customHeight="1">
      <c r="B59" s="116"/>
      <c r="D59" s="120"/>
      <c r="E59" s="917" t="s">
        <v>430</v>
      </c>
      <c r="F59" s="917"/>
      <c r="G59" s="917"/>
      <c r="H59" s="917"/>
      <c r="I59" s="917"/>
      <c r="J59" s="120"/>
      <c r="L59" s="918" t="s">
        <v>407</v>
      </c>
      <c r="M59" s="918"/>
      <c r="N59" s="918"/>
      <c r="O59" s="918"/>
      <c r="S59" s="122"/>
      <c r="AF59" s="71"/>
      <c r="AJ59" s="918" t="s">
        <v>401</v>
      </c>
      <c r="AK59" s="918"/>
      <c r="AL59" s="918"/>
      <c r="AM59" s="918"/>
      <c r="AQ59" s="120"/>
      <c r="AR59" s="917" t="s">
        <v>429</v>
      </c>
      <c r="AS59" s="917"/>
      <c r="AT59" s="917"/>
      <c r="AU59" s="917"/>
      <c r="AV59" s="917"/>
      <c r="AW59" s="120"/>
    </row>
    <row r="60" spans="2:51" ht="4.5" customHeight="1">
      <c r="B60" s="116"/>
      <c r="D60" s="120"/>
      <c r="E60" s="917"/>
      <c r="F60" s="917"/>
      <c r="G60" s="917"/>
      <c r="H60" s="917"/>
      <c r="I60" s="917"/>
      <c r="J60" s="120"/>
      <c r="L60" s="918"/>
      <c r="M60" s="918"/>
      <c r="N60" s="918"/>
      <c r="O60" s="918"/>
      <c r="S60" s="122"/>
      <c r="AF60" s="71"/>
      <c r="AJ60" s="918"/>
      <c r="AK60" s="918"/>
      <c r="AL60" s="918"/>
      <c r="AM60" s="918"/>
      <c r="AQ60" s="120"/>
      <c r="AR60" s="917"/>
      <c r="AS60" s="917"/>
      <c r="AT60" s="917"/>
      <c r="AU60" s="917"/>
      <c r="AV60" s="917"/>
      <c r="AW60" s="120"/>
    </row>
    <row r="61" spans="2:51" ht="4.5" customHeight="1">
      <c r="D61" s="120"/>
      <c r="E61" s="917"/>
      <c r="F61" s="917"/>
      <c r="G61" s="917"/>
      <c r="H61" s="917"/>
      <c r="I61" s="917"/>
      <c r="J61" s="120"/>
      <c r="L61" s="918"/>
      <c r="M61" s="918"/>
      <c r="N61" s="918"/>
      <c r="O61" s="918"/>
      <c r="S61" s="122"/>
      <c r="AC61" s="346"/>
      <c r="AD61" s="117"/>
      <c r="AE61" s="117"/>
      <c r="AF61" s="71"/>
      <c r="AJ61" s="918"/>
      <c r="AK61" s="918"/>
      <c r="AL61" s="918"/>
      <c r="AM61" s="918"/>
      <c r="AQ61" s="120"/>
      <c r="AR61" s="917"/>
      <c r="AS61" s="917"/>
      <c r="AT61" s="917"/>
      <c r="AU61" s="917"/>
      <c r="AV61" s="917"/>
      <c r="AW61" s="120"/>
    </row>
    <row r="62" spans="2:51" ht="4.5" customHeight="1">
      <c r="D62" s="120"/>
      <c r="E62" s="917"/>
      <c r="F62" s="917"/>
      <c r="G62" s="917"/>
      <c r="H62" s="917"/>
      <c r="I62" s="917"/>
      <c r="J62" s="120"/>
      <c r="L62" s="918"/>
      <c r="M62" s="918"/>
      <c r="N62" s="918"/>
      <c r="O62" s="918"/>
      <c r="S62" s="122"/>
      <c r="AC62" s="71"/>
      <c r="AF62" s="71"/>
      <c r="AJ62" s="918"/>
      <c r="AK62" s="918"/>
      <c r="AL62" s="918"/>
      <c r="AM62" s="918"/>
      <c r="AQ62" s="120"/>
      <c r="AR62" s="917"/>
      <c r="AS62" s="917"/>
      <c r="AT62" s="917"/>
      <c r="AU62" s="917"/>
      <c r="AV62" s="917"/>
      <c r="AW62" s="120"/>
    </row>
    <row r="63" spans="2:51" ht="9" customHeight="1">
      <c r="B63" s="914" t="s">
        <v>428</v>
      </c>
      <c r="D63" s="915" t="s">
        <v>154</v>
      </c>
      <c r="E63" s="915"/>
      <c r="F63" s="915"/>
      <c r="G63" s="915"/>
      <c r="H63" s="915"/>
      <c r="I63" s="915"/>
      <c r="J63" s="915"/>
      <c r="S63" s="122"/>
      <c r="T63" s="117"/>
      <c r="U63" s="117"/>
      <c r="V63" s="125"/>
      <c r="AC63" s="71"/>
      <c r="AF63" s="337"/>
      <c r="AG63" s="94"/>
      <c r="AH63" s="94"/>
      <c r="AI63" s="94"/>
      <c r="AJ63" s="94"/>
      <c r="AK63" s="94"/>
      <c r="AL63" s="94"/>
      <c r="AM63" s="94"/>
      <c r="AO63" s="914" t="s">
        <v>427</v>
      </c>
      <c r="AQ63" s="782" t="s">
        <v>426</v>
      </c>
      <c r="AR63" s="782"/>
      <c r="AS63" s="782"/>
      <c r="AT63" s="782"/>
      <c r="AU63" s="782"/>
      <c r="AV63" s="782"/>
      <c r="AW63" s="782"/>
      <c r="AY63" s="115"/>
    </row>
    <row r="64" spans="2:51" ht="9" customHeight="1">
      <c r="B64" s="914"/>
      <c r="D64" s="915"/>
      <c r="E64" s="915"/>
      <c r="F64" s="915"/>
      <c r="G64" s="915"/>
      <c r="H64" s="915"/>
      <c r="I64" s="915"/>
      <c r="J64" s="915"/>
      <c r="L64" s="117"/>
      <c r="M64" s="117"/>
      <c r="N64" s="117"/>
      <c r="O64" s="117"/>
      <c r="P64" s="125"/>
      <c r="S64" s="122"/>
      <c r="V64" s="122"/>
      <c r="AC64" s="71"/>
      <c r="AO64" s="914"/>
      <c r="AQ64" s="782"/>
      <c r="AR64" s="782"/>
      <c r="AS64" s="782"/>
      <c r="AT64" s="782"/>
      <c r="AU64" s="782"/>
      <c r="AV64" s="782"/>
      <c r="AW64" s="782"/>
      <c r="AY64" s="115"/>
    </row>
    <row r="65" spans="2:52" ht="4.5" customHeight="1">
      <c r="D65" s="120"/>
      <c r="E65" s="917" t="s">
        <v>425</v>
      </c>
      <c r="F65" s="917"/>
      <c r="G65" s="917"/>
      <c r="H65" s="917"/>
      <c r="I65" s="917"/>
      <c r="J65" s="120"/>
      <c r="L65" s="918" t="s">
        <v>401</v>
      </c>
      <c r="M65" s="918"/>
      <c r="N65" s="918"/>
      <c r="O65" s="918"/>
      <c r="P65" s="122"/>
      <c r="S65" s="122"/>
      <c r="V65" s="122"/>
      <c r="AC65" s="71"/>
      <c r="AD65" s="339"/>
      <c r="AE65" s="339"/>
      <c r="AF65" s="339"/>
      <c r="AG65" s="339"/>
      <c r="AI65" s="338"/>
      <c r="AJ65" s="338"/>
      <c r="AK65" s="338"/>
      <c r="AL65" s="338"/>
      <c r="AM65" s="338"/>
      <c r="AQ65" s="120"/>
      <c r="AR65" s="120"/>
      <c r="AS65" s="120"/>
      <c r="AT65" s="120"/>
      <c r="AU65" s="120"/>
      <c r="AV65" s="120"/>
      <c r="AW65" s="120"/>
    </row>
    <row r="66" spans="2:52" ht="4.5" customHeight="1">
      <c r="D66" s="120"/>
      <c r="E66" s="917"/>
      <c r="F66" s="917"/>
      <c r="G66" s="917"/>
      <c r="H66" s="917"/>
      <c r="I66" s="917"/>
      <c r="J66" s="120"/>
      <c r="L66" s="918"/>
      <c r="M66" s="918"/>
      <c r="N66" s="918"/>
      <c r="O66" s="918"/>
      <c r="Q66" s="337"/>
      <c r="R66" s="94"/>
      <c r="S66" s="119"/>
      <c r="V66" s="122"/>
      <c r="AC66" s="71"/>
      <c r="AD66" s="339"/>
      <c r="AE66" s="339"/>
      <c r="AF66" s="339"/>
      <c r="AG66" s="339"/>
      <c r="AI66" s="338"/>
      <c r="AJ66" s="338"/>
      <c r="AK66" s="338"/>
      <c r="AL66" s="338"/>
      <c r="AM66" s="338"/>
      <c r="AQ66" s="120"/>
      <c r="AR66" s="120"/>
      <c r="AS66" s="120"/>
      <c r="AT66" s="120"/>
      <c r="AU66" s="120"/>
      <c r="AV66" s="120"/>
      <c r="AW66" s="120"/>
    </row>
    <row r="67" spans="2:52" ht="4.5" customHeight="1">
      <c r="D67" s="120"/>
      <c r="E67" s="917"/>
      <c r="F67" s="917"/>
      <c r="G67" s="917"/>
      <c r="H67" s="917"/>
      <c r="I67" s="917"/>
      <c r="J67" s="120"/>
      <c r="L67" s="918"/>
      <c r="M67" s="918"/>
      <c r="N67" s="918"/>
      <c r="O67" s="918"/>
      <c r="P67" s="122"/>
      <c r="V67" s="122"/>
      <c r="AC67" s="71"/>
      <c r="AD67" s="339"/>
      <c r="AE67" s="339"/>
      <c r="AF67" s="339"/>
      <c r="AG67" s="339"/>
      <c r="AI67" s="338"/>
      <c r="AJ67" s="338"/>
      <c r="AK67" s="338"/>
      <c r="AL67" s="338"/>
      <c r="AM67" s="338"/>
      <c r="AQ67" s="120"/>
      <c r="AR67" s="120"/>
      <c r="AS67" s="120"/>
      <c r="AT67" s="120"/>
      <c r="AU67" s="120"/>
      <c r="AV67" s="120"/>
      <c r="AW67" s="120"/>
    </row>
    <row r="68" spans="2:52" ht="4.5" customHeight="1">
      <c r="D68" s="120"/>
      <c r="E68" s="917"/>
      <c r="F68" s="917"/>
      <c r="G68" s="917"/>
      <c r="H68" s="917"/>
      <c r="I68" s="917"/>
      <c r="J68" s="120"/>
      <c r="L68" s="918"/>
      <c r="M68" s="918"/>
      <c r="N68" s="918"/>
      <c r="O68" s="918"/>
      <c r="P68" s="122"/>
      <c r="V68" s="122"/>
      <c r="AC68" s="71"/>
      <c r="AD68" s="339"/>
      <c r="AE68" s="339"/>
      <c r="AF68" s="339"/>
      <c r="AG68" s="339"/>
      <c r="AI68" s="338"/>
      <c r="AJ68" s="338"/>
      <c r="AK68" s="338"/>
      <c r="AL68" s="338"/>
      <c r="AM68" s="338"/>
      <c r="AQ68" s="120"/>
      <c r="AR68" s="120"/>
      <c r="AS68" s="120"/>
      <c r="AT68" s="120"/>
      <c r="AU68" s="120"/>
      <c r="AV68" s="120"/>
      <c r="AW68" s="120"/>
    </row>
    <row r="69" spans="2:52" ht="9" customHeight="1">
      <c r="B69" s="914" t="s">
        <v>424</v>
      </c>
      <c r="D69" s="915" t="s">
        <v>116</v>
      </c>
      <c r="E69" s="915"/>
      <c r="F69" s="915"/>
      <c r="G69" s="915"/>
      <c r="H69" s="915"/>
      <c r="I69" s="915"/>
      <c r="J69" s="915"/>
      <c r="L69" s="94"/>
      <c r="M69" s="94"/>
      <c r="N69" s="94"/>
      <c r="O69" s="94"/>
      <c r="P69" s="119"/>
      <c r="V69" s="122"/>
      <c r="Z69" s="337"/>
      <c r="AC69" s="71"/>
      <c r="AD69" s="918" t="s">
        <v>397</v>
      </c>
      <c r="AE69" s="918"/>
      <c r="AF69" s="918"/>
      <c r="AG69" s="918"/>
      <c r="AI69" s="917" t="s">
        <v>423</v>
      </c>
      <c r="AJ69" s="917"/>
      <c r="AK69" s="917"/>
      <c r="AL69" s="917"/>
      <c r="AM69" s="917"/>
      <c r="AO69" s="116"/>
      <c r="AQ69" s="120"/>
      <c r="AR69" s="120"/>
      <c r="AS69" s="120"/>
      <c r="AT69" s="120"/>
      <c r="AU69" s="120"/>
      <c r="AV69" s="120"/>
      <c r="AW69" s="120"/>
      <c r="AY69" s="115"/>
    </row>
    <row r="70" spans="2:52" ht="9" customHeight="1">
      <c r="B70" s="914"/>
      <c r="D70" s="915"/>
      <c r="E70" s="915"/>
      <c r="F70" s="915"/>
      <c r="G70" s="915"/>
      <c r="H70" s="915"/>
      <c r="I70" s="915"/>
      <c r="J70" s="915"/>
      <c r="V70" s="122"/>
      <c r="W70" s="346"/>
      <c r="X70" s="117"/>
      <c r="Y70" s="117"/>
      <c r="Z70" s="117"/>
      <c r="AA70" s="117"/>
      <c r="AB70" s="125"/>
      <c r="AC70" s="71"/>
      <c r="AD70" s="918"/>
      <c r="AE70" s="918"/>
      <c r="AF70" s="918"/>
      <c r="AG70" s="918"/>
      <c r="AI70" s="917"/>
      <c r="AJ70" s="917"/>
      <c r="AK70" s="917"/>
      <c r="AL70" s="917"/>
      <c r="AM70" s="917"/>
      <c r="AO70" s="116"/>
      <c r="AQ70" s="120"/>
      <c r="AR70" s="120"/>
      <c r="AS70" s="120"/>
      <c r="AT70" s="120"/>
      <c r="AU70" s="120"/>
      <c r="AV70" s="120"/>
      <c r="AW70" s="120"/>
      <c r="AY70" s="115"/>
    </row>
    <row r="71" spans="2:52" ht="4.5" customHeight="1">
      <c r="D71" s="120"/>
      <c r="E71" s="120"/>
      <c r="F71" s="120"/>
      <c r="G71" s="120"/>
      <c r="H71" s="120"/>
      <c r="I71" s="120"/>
      <c r="J71" s="120"/>
      <c r="L71" s="919" t="s">
        <v>422</v>
      </c>
      <c r="M71" s="919"/>
      <c r="N71" s="919"/>
      <c r="O71" s="919"/>
      <c r="P71" s="919"/>
      <c r="R71" s="918" t="s">
        <v>397</v>
      </c>
      <c r="S71" s="918"/>
      <c r="T71" s="918"/>
      <c r="U71" s="918"/>
      <c r="V71" s="122"/>
      <c r="X71" s="918" t="s">
        <v>396</v>
      </c>
      <c r="Y71" s="918"/>
      <c r="Z71" s="918"/>
      <c r="AA71" s="918"/>
      <c r="AC71" s="71"/>
      <c r="AD71" s="918"/>
      <c r="AE71" s="918"/>
      <c r="AF71" s="918"/>
      <c r="AG71" s="918"/>
      <c r="AI71" s="917"/>
      <c r="AJ71" s="917"/>
      <c r="AK71" s="917"/>
      <c r="AL71" s="917"/>
      <c r="AM71" s="917"/>
      <c r="AQ71" s="120"/>
      <c r="AR71" s="917"/>
      <c r="AS71" s="917"/>
      <c r="AT71" s="917"/>
      <c r="AU71" s="917"/>
      <c r="AV71" s="917"/>
      <c r="AW71" s="120"/>
    </row>
    <row r="72" spans="2:52" ht="4.5" customHeight="1">
      <c r="D72" s="120"/>
      <c r="E72" s="120"/>
      <c r="F72" s="120"/>
      <c r="G72" s="120"/>
      <c r="H72" s="120"/>
      <c r="I72" s="120"/>
      <c r="J72" s="120"/>
      <c r="L72" s="919"/>
      <c r="M72" s="919"/>
      <c r="N72" s="919"/>
      <c r="O72" s="919"/>
      <c r="P72" s="919"/>
      <c r="R72" s="918"/>
      <c r="S72" s="918"/>
      <c r="T72" s="918"/>
      <c r="U72" s="918"/>
      <c r="V72" s="122"/>
      <c r="X72" s="918"/>
      <c r="Y72" s="918"/>
      <c r="Z72" s="918"/>
      <c r="AA72" s="918"/>
      <c r="AC72" s="71"/>
      <c r="AD72" s="918"/>
      <c r="AE72" s="918"/>
      <c r="AF72" s="918"/>
      <c r="AG72" s="918"/>
      <c r="AI72" s="917"/>
      <c r="AJ72" s="917"/>
      <c r="AK72" s="917"/>
      <c r="AL72" s="917"/>
      <c r="AM72" s="917"/>
      <c r="AQ72" s="120"/>
      <c r="AR72" s="917"/>
      <c r="AS72" s="917"/>
      <c r="AT72" s="917"/>
      <c r="AU72" s="917"/>
      <c r="AV72" s="917"/>
      <c r="AW72" s="120"/>
    </row>
    <row r="73" spans="2:52" ht="4.5" customHeight="1">
      <c r="D73" s="120"/>
      <c r="E73" s="120"/>
      <c r="F73" s="120"/>
      <c r="G73" s="120"/>
      <c r="H73" s="120"/>
      <c r="I73" s="120"/>
      <c r="J73" s="120"/>
      <c r="L73" s="919"/>
      <c r="M73" s="919"/>
      <c r="N73" s="919"/>
      <c r="O73" s="919"/>
      <c r="P73" s="919"/>
      <c r="R73" s="918"/>
      <c r="S73" s="918"/>
      <c r="T73" s="918"/>
      <c r="U73" s="918"/>
      <c r="V73" s="122"/>
      <c r="X73" s="918"/>
      <c r="Y73" s="918"/>
      <c r="Z73" s="918"/>
      <c r="AA73" s="918"/>
      <c r="AC73" s="71"/>
      <c r="AJ73" s="339"/>
      <c r="AK73" s="339"/>
      <c r="AL73" s="339"/>
      <c r="AM73" s="339"/>
      <c r="AQ73" s="120"/>
      <c r="AR73" s="917"/>
      <c r="AS73" s="917"/>
      <c r="AT73" s="917"/>
      <c r="AU73" s="917"/>
      <c r="AV73" s="917"/>
      <c r="AW73" s="120"/>
    </row>
    <row r="74" spans="2:52" ht="4.5" customHeight="1">
      <c r="D74" s="120"/>
      <c r="E74" s="120"/>
      <c r="F74" s="120"/>
      <c r="G74" s="120"/>
      <c r="H74" s="120"/>
      <c r="I74" s="120"/>
      <c r="J74" s="120"/>
      <c r="L74" s="919"/>
      <c r="M74" s="919"/>
      <c r="N74" s="919"/>
      <c r="O74" s="919"/>
      <c r="P74" s="919"/>
      <c r="R74" s="918"/>
      <c r="S74" s="918"/>
      <c r="T74" s="918"/>
      <c r="U74" s="918"/>
      <c r="V74" s="122"/>
      <c r="X74" s="916" t="s">
        <v>421</v>
      </c>
      <c r="Y74" s="916"/>
      <c r="Z74" s="916"/>
      <c r="AA74" s="916"/>
      <c r="AC74" s="71"/>
      <c r="AJ74" s="339"/>
      <c r="AK74" s="339"/>
      <c r="AL74" s="339"/>
      <c r="AM74" s="339"/>
      <c r="AQ74" s="120"/>
      <c r="AR74" s="917"/>
      <c r="AS74" s="917"/>
      <c r="AT74" s="917"/>
      <c r="AU74" s="917"/>
      <c r="AV74" s="917"/>
      <c r="AW74" s="120"/>
    </row>
    <row r="75" spans="2:52" ht="9" customHeight="1">
      <c r="B75" s="914" t="s">
        <v>420</v>
      </c>
      <c r="D75" s="782" t="s">
        <v>162</v>
      </c>
      <c r="E75" s="782"/>
      <c r="F75" s="782"/>
      <c r="G75" s="782"/>
      <c r="H75" s="782"/>
      <c r="I75" s="782"/>
      <c r="J75" s="782"/>
      <c r="V75" s="122"/>
      <c r="X75" s="916"/>
      <c r="Y75" s="916"/>
      <c r="Z75" s="916"/>
      <c r="AA75" s="916"/>
      <c r="AC75" s="71"/>
      <c r="AF75" s="94"/>
      <c r="AG75" s="94"/>
      <c r="AH75" s="94"/>
      <c r="AI75" s="94"/>
      <c r="AJ75" s="94"/>
      <c r="AK75" s="94"/>
      <c r="AL75" s="94"/>
      <c r="AM75" s="94"/>
      <c r="AO75" s="914" t="s">
        <v>419</v>
      </c>
      <c r="AQ75" s="782" t="s">
        <v>158</v>
      </c>
      <c r="AR75" s="782"/>
      <c r="AS75" s="782"/>
      <c r="AT75" s="782"/>
      <c r="AU75" s="782"/>
      <c r="AV75" s="782"/>
      <c r="AW75" s="782"/>
      <c r="AX75" s="345"/>
      <c r="AY75" s="345"/>
      <c r="AZ75" s="345"/>
    </row>
    <row r="76" spans="2:52" ht="9" customHeight="1">
      <c r="B76" s="914"/>
      <c r="D76" s="782"/>
      <c r="E76" s="782"/>
      <c r="F76" s="782"/>
      <c r="G76" s="782"/>
      <c r="H76" s="782"/>
      <c r="I76" s="782"/>
      <c r="J76" s="782"/>
      <c r="L76" s="117"/>
      <c r="M76" s="117"/>
      <c r="N76" s="117"/>
      <c r="O76" s="117"/>
      <c r="P76" s="117"/>
      <c r="Q76" s="117"/>
      <c r="R76" s="117"/>
      <c r="S76" s="125"/>
      <c r="V76" s="122"/>
      <c r="X76" s="916" t="s">
        <v>418</v>
      </c>
      <c r="Y76" s="916"/>
      <c r="Z76" s="916"/>
      <c r="AA76" s="916"/>
      <c r="AC76" s="71"/>
      <c r="AF76" s="71"/>
      <c r="AJ76" s="339"/>
      <c r="AK76" s="339"/>
      <c r="AL76" s="339"/>
      <c r="AM76" s="339"/>
      <c r="AO76" s="914"/>
      <c r="AQ76" s="782"/>
      <c r="AR76" s="782"/>
      <c r="AS76" s="782"/>
      <c r="AT76" s="782"/>
      <c r="AU76" s="782"/>
      <c r="AV76" s="782"/>
      <c r="AW76" s="782"/>
      <c r="AX76" s="345"/>
      <c r="AY76" s="345"/>
      <c r="AZ76" s="345"/>
    </row>
    <row r="77" spans="2:52" ht="4.5" customHeight="1">
      <c r="D77" s="120"/>
      <c r="E77" s="917" t="s">
        <v>417</v>
      </c>
      <c r="F77" s="917"/>
      <c r="G77" s="917"/>
      <c r="H77" s="917"/>
      <c r="I77" s="917"/>
      <c r="J77" s="120"/>
      <c r="L77" s="918" t="s">
        <v>390</v>
      </c>
      <c r="M77" s="918"/>
      <c r="N77" s="918"/>
      <c r="O77" s="918"/>
      <c r="S77" s="122"/>
      <c r="V77" s="122"/>
      <c r="X77" s="916"/>
      <c r="Y77" s="916"/>
      <c r="Z77" s="916"/>
      <c r="AA77" s="916"/>
      <c r="AC77" s="71"/>
      <c r="AE77" s="122"/>
      <c r="AJ77" s="918" t="s">
        <v>390</v>
      </c>
      <c r="AK77" s="918"/>
      <c r="AL77" s="918"/>
      <c r="AM77" s="918"/>
      <c r="AQ77" s="120"/>
      <c r="AR77" s="917" t="s">
        <v>416</v>
      </c>
      <c r="AS77" s="917"/>
      <c r="AT77" s="917"/>
      <c r="AU77" s="917"/>
      <c r="AV77" s="917"/>
      <c r="AW77" s="120"/>
    </row>
    <row r="78" spans="2:52" ht="4.5" customHeight="1">
      <c r="D78" s="120"/>
      <c r="E78" s="917"/>
      <c r="F78" s="917"/>
      <c r="G78" s="917"/>
      <c r="H78" s="917"/>
      <c r="I78" s="917"/>
      <c r="J78" s="120"/>
      <c r="K78" s="340"/>
      <c r="L78" s="918"/>
      <c r="M78" s="918"/>
      <c r="N78" s="918"/>
      <c r="O78" s="918"/>
      <c r="Q78" s="340"/>
      <c r="R78" s="340"/>
      <c r="S78" s="341"/>
      <c r="T78" s="343"/>
      <c r="U78" s="94"/>
      <c r="V78" s="119"/>
      <c r="AC78" s="337"/>
      <c r="AD78" s="94"/>
      <c r="AE78" s="342"/>
      <c r="AJ78" s="918"/>
      <c r="AK78" s="918"/>
      <c r="AL78" s="918"/>
      <c r="AM78" s="918"/>
      <c r="AN78" s="340"/>
      <c r="AO78" s="340"/>
      <c r="AQ78" s="120"/>
      <c r="AR78" s="917"/>
      <c r="AS78" s="917"/>
      <c r="AT78" s="917"/>
      <c r="AU78" s="917"/>
      <c r="AV78" s="917"/>
      <c r="AW78" s="120"/>
    </row>
    <row r="79" spans="2:52" ht="4.5" customHeight="1">
      <c r="D79" s="120"/>
      <c r="E79" s="917"/>
      <c r="F79" s="917"/>
      <c r="G79" s="917"/>
      <c r="H79" s="917"/>
      <c r="I79" s="917"/>
      <c r="J79" s="120"/>
      <c r="K79" s="340"/>
      <c r="L79" s="918"/>
      <c r="M79" s="918"/>
      <c r="N79" s="918"/>
      <c r="O79" s="918"/>
      <c r="Q79" s="340"/>
      <c r="R79" s="340"/>
      <c r="S79" s="341"/>
      <c r="T79" s="340"/>
      <c r="AE79" s="340"/>
      <c r="AF79" s="71"/>
      <c r="AJ79" s="918"/>
      <c r="AK79" s="918"/>
      <c r="AL79" s="918"/>
      <c r="AM79" s="918"/>
      <c r="AN79" s="340"/>
      <c r="AO79" s="340"/>
      <c r="AQ79" s="120"/>
      <c r="AR79" s="917"/>
      <c r="AS79" s="917"/>
      <c r="AT79" s="917"/>
      <c r="AU79" s="917"/>
      <c r="AV79" s="917"/>
      <c r="AW79" s="120"/>
    </row>
    <row r="80" spans="2:52" ht="4.5" customHeight="1">
      <c r="D80" s="120"/>
      <c r="E80" s="917"/>
      <c r="F80" s="917"/>
      <c r="G80" s="917"/>
      <c r="H80" s="917"/>
      <c r="I80" s="917"/>
      <c r="J80" s="120"/>
      <c r="L80" s="918"/>
      <c r="M80" s="918"/>
      <c r="N80" s="918"/>
      <c r="O80" s="918"/>
      <c r="S80" s="122"/>
      <c r="AF80" s="71"/>
      <c r="AJ80" s="918"/>
      <c r="AK80" s="918"/>
      <c r="AL80" s="918"/>
      <c r="AM80" s="918"/>
      <c r="AQ80" s="120"/>
      <c r="AR80" s="917"/>
      <c r="AS80" s="917"/>
      <c r="AT80" s="917"/>
      <c r="AU80" s="917"/>
      <c r="AV80" s="917"/>
      <c r="AW80" s="120"/>
    </row>
    <row r="81" spans="2:51" ht="9" customHeight="1">
      <c r="B81" s="914" t="s">
        <v>415</v>
      </c>
      <c r="D81" s="782" t="s">
        <v>152</v>
      </c>
      <c r="E81" s="782"/>
      <c r="F81" s="782"/>
      <c r="G81" s="782"/>
      <c r="H81" s="782"/>
      <c r="I81" s="782"/>
      <c r="J81" s="782"/>
      <c r="L81" s="94"/>
      <c r="M81" s="94"/>
      <c r="N81" s="94"/>
      <c r="O81" s="94"/>
      <c r="P81" s="94"/>
      <c r="Q81" s="94"/>
      <c r="R81" s="94"/>
      <c r="S81" s="119"/>
      <c r="AF81" s="337"/>
      <c r="AG81" s="94"/>
      <c r="AH81" s="94"/>
      <c r="AI81" s="94"/>
      <c r="AJ81" s="94"/>
      <c r="AK81" s="94"/>
      <c r="AL81" s="94"/>
      <c r="AM81" s="94"/>
      <c r="AO81" s="914" t="s">
        <v>414</v>
      </c>
      <c r="AQ81" s="782" t="s">
        <v>153</v>
      </c>
      <c r="AR81" s="782"/>
      <c r="AS81" s="782"/>
      <c r="AT81" s="782"/>
      <c r="AU81" s="782"/>
      <c r="AV81" s="782"/>
      <c r="AW81" s="782"/>
      <c r="AY81" s="115"/>
    </row>
    <row r="82" spans="2:51" ht="9" customHeight="1">
      <c r="B82" s="914"/>
      <c r="D82" s="782"/>
      <c r="E82" s="782"/>
      <c r="F82" s="782"/>
      <c r="G82" s="782"/>
      <c r="H82" s="782"/>
      <c r="I82" s="782"/>
      <c r="J82" s="782"/>
      <c r="X82" s="336"/>
      <c r="Y82" s="41"/>
      <c r="Z82" s="41"/>
      <c r="AA82" s="41"/>
      <c r="AO82" s="914"/>
      <c r="AQ82" s="782"/>
      <c r="AR82" s="782"/>
      <c r="AS82" s="782"/>
      <c r="AT82" s="782"/>
      <c r="AU82" s="782"/>
      <c r="AV82" s="782"/>
      <c r="AW82" s="782"/>
      <c r="AY82" s="115"/>
    </row>
    <row r="83" spans="2:51" ht="12" customHeight="1">
      <c r="B83" s="115"/>
      <c r="D83" s="120"/>
      <c r="E83" s="120"/>
      <c r="F83" s="120"/>
      <c r="G83" s="120"/>
      <c r="H83" s="120"/>
      <c r="I83" s="120"/>
      <c r="J83" s="120"/>
      <c r="X83" s="41"/>
      <c r="Y83" s="41"/>
      <c r="Z83" s="41"/>
      <c r="AA83" s="41"/>
      <c r="AO83" s="115"/>
      <c r="AY83" s="115"/>
    </row>
    <row r="84" spans="2:51" ht="12" customHeight="1">
      <c r="D84" s="120"/>
      <c r="E84" s="120"/>
      <c r="F84" s="120"/>
      <c r="G84" s="120"/>
      <c r="H84" s="120"/>
      <c r="I84" s="120"/>
      <c r="J84" s="120"/>
    </row>
    <row r="85" spans="2:51" ht="15.75" customHeight="1">
      <c r="D85" s="120"/>
      <c r="E85" s="120"/>
      <c r="F85" s="120"/>
      <c r="G85" s="120"/>
      <c r="H85" s="120"/>
      <c r="I85" s="120"/>
      <c r="J85" s="120"/>
      <c r="O85" s="859" t="s">
        <v>413</v>
      </c>
      <c r="P85" s="859"/>
      <c r="Q85" s="859"/>
      <c r="R85" s="859"/>
      <c r="S85" s="859"/>
      <c r="T85" s="859"/>
      <c r="U85" s="859"/>
      <c r="V85" s="859"/>
      <c r="W85" s="213"/>
      <c r="Y85" s="920" t="s">
        <v>412</v>
      </c>
      <c r="Z85" s="920"/>
      <c r="AA85" s="920"/>
      <c r="AB85" s="920"/>
      <c r="AC85" s="920"/>
      <c r="AD85" s="920"/>
      <c r="AE85" s="920"/>
      <c r="AF85" s="920"/>
      <c r="AG85" s="920"/>
      <c r="AH85" s="920"/>
      <c r="AI85" s="920"/>
      <c r="AJ85" s="920"/>
      <c r="AK85" s="920"/>
      <c r="AL85" s="920"/>
      <c r="AM85" s="920"/>
      <c r="AN85" s="920"/>
      <c r="AO85" s="920"/>
      <c r="AP85" s="920"/>
      <c r="AQ85" s="920"/>
    </row>
    <row r="86" spans="2:51" ht="15" customHeight="1">
      <c r="D86" s="120"/>
      <c r="E86" s="120"/>
      <c r="F86" s="120"/>
      <c r="G86" s="120"/>
      <c r="H86" s="120"/>
      <c r="I86" s="120"/>
      <c r="J86" s="120"/>
    </row>
    <row r="87" spans="2:51" ht="9" customHeight="1">
      <c r="B87" s="914" t="s">
        <v>411</v>
      </c>
      <c r="D87" s="915" t="s">
        <v>410</v>
      </c>
      <c r="E87" s="915"/>
      <c r="F87" s="915"/>
      <c r="G87" s="915"/>
      <c r="H87" s="915"/>
      <c r="I87" s="915"/>
      <c r="J87" s="915"/>
      <c r="AO87" s="914" t="s">
        <v>409</v>
      </c>
      <c r="AQ87" s="915" t="s">
        <v>150</v>
      </c>
      <c r="AR87" s="915"/>
      <c r="AS87" s="915"/>
      <c r="AT87" s="915"/>
      <c r="AU87" s="915"/>
      <c r="AV87" s="915"/>
      <c r="AW87" s="915"/>
      <c r="AY87" s="115"/>
    </row>
    <row r="88" spans="2:51" ht="9" customHeight="1">
      <c r="B88" s="914"/>
      <c r="D88" s="915"/>
      <c r="E88" s="915"/>
      <c r="F88" s="915"/>
      <c r="G88" s="915"/>
      <c r="H88" s="915"/>
      <c r="I88" s="915"/>
      <c r="J88" s="915"/>
      <c r="L88" s="117"/>
      <c r="M88" s="117"/>
      <c r="N88" s="117"/>
      <c r="O88" s="117"/>
      <c r="P88" s="117"/>
      <c r="Q88" s="117"/>
      <c r="R88" s="117"/>
      <c r="S88" s="125"/>
      <c r="AF88" s="346"/>
      <c r="AG88" s="117"/>
      <c r="AH88" s="117"/>
      <c r="AI88" s="117"/>
      <c r="AJ88" s="117"/>
      <c r="AK88" s="117"/>
      <c r="AL88" s="117"/>
      <c r="AM88" s="117"/>
      <c r="AO88" s="914"/>
      <c r="AQ88" s="915"/>
      <c r="AR88" s="915"/>
      <c r="AS88" s="915"/>
      <c r="AT88" s="915"/>
      <c r="AU88" s="915"/>
      <c r="AV88" s="915"/>
      <c r="AW88" s="915"/>
      <c r="AY88" s="115"/>
    </row>
    <row r="89" spans="2:51" ht="4.5" customHeight="1">
      <c r="B89" s="116"/>
      <c r="D89" s="120"/>
      <c r="E89" s="917" t="s">
        <v>408</v>
      </c>
      <c r="F89" s="917"/>
      <c r="G89" s="917"/>
      <c r="H89" s="917"/>
      <c r="I89" s="917"/>
      <c r="J89" s="120"/>
      <c r="L89" s="918" t="s">
        <v>407</v>
      </c>
      <c r="M89" s="918"/>
      <c r="N89" s="918"/>
      <c r="O89" s="918"/>
      <c r="S89" s="122"/>
      <c r="AF89" s="71"/>
      <c r="AJ89" s="918" t="s">
        <v>401</v>
      </c>
      <c r="AK89" s="918"/>
      <c r="AL89" s="918"/>
      <c r="AM89" s="918"/>
      <c r="AQ89" s="120"/>
      <c r="AR89" s="917" t="s">
        <v>406</v>
      </c>
      <c r="AS89" s="917"/>
      <c r="AT89" s="917"/>
      <c r="AU89" s="917"/>
      <c r="AV89" s="917"/>
      <c r="AW89" s="120"/>
    </row>
    <row r="90" spans="2:51" ht="4.5" customHeight="1">
      <c r="B90" s="116"/>
      <c r="D90" s="120"/>
      <c r="E90" s="917"/>
      <c r="F90" s="917"/>
      <c r="G90" s="917"/>
      <c r="H90" s="917"/>
      <c r="I90" s="917"/>
      <c r="J90" s="120"/>
      <c r="L90" s="918"/>
      <c r="M90" s="918"/>
      <c r="N90" s="918"/>
      <c r="O90" s="918"/>
      <c r="S90" s="122"/>
      <c r="AF90" s="71"/>
      <c r="AJ90" s="918"/>
      <c r="AK90" s="918"/>
      <c r="AL90" s="918"/>
      <c r="AM90" s="918"/>
      <c r="AQ90" s="120"/>
      <c r="AR90" s="917"/>
      <c r="AS90" s="917"/>
      <c r="AT90" s="917"/>
      <c r="AU90" s="917"/>
      <c r="AV90" s="917"/>
      <c r="AW90" s="120"/>
    </row>
    <row r="91" spans="2:51" ht="4.5" customHeight="1">
      <c r="D91" s="120"/>
      <c r="E91" s="917"/>
      <c r="F91" s="917"/>
      <c r="G91" s="917"/>
      <c r="H91" s="917"/>
      <c r="I91" s="917"/>
      <c r="J91" s="120"/>
      <c r="L91" s="918"/>
      <c r="M91" s="918"/>
      <c r="N91" s="918"/>
      <c r="O91" s="918"/>
      <c r="S91" s="122"/>
      <c r="AC91" s="346"/>
      <c r="AD91" s="117"/>
      <c r="AE91" s="117"/>
      <c r="AF91" s="71"/>
      <c r="AJ91" s="918"/>
      <c r="AK91" s="918"/>
      <c r="AL91" s="918"/>
      <c r="AM91" s="918"/>
      <c r="AQ91" s="120"/>
      <c r="AR91" s="917"/>
      <c r="AS91" s="917"/>
      <c r="AT91" s="917"/>
      <c r="AU91" s="917"/>
      <c r="AV91" s="917"/>
      <c r="AW91" s="120"/>
    </row>
    <row r="92" spans="2:51" ht="4.5" customHeight="1">
      <c r="D92" s="120"/>
      <c r="E92" s="917"/>
      <c r="F92" s="917"/>
      <c r="G92" s="917"/>
      <c r="H92" s="917"/>
      <c r="I92" s="917"/>
      <c r="J92" s="120"/>
      <c r="L92" s="918"/>
      <c r="M92" s="918"/>
      <c r="N92" s="918"/>
      <c r="O92" s="918"/>
      <c r="S92" s="122"/>
      <c r="AC92" s="71"/>
      <c r="AF92" s="71"/>
      <c r="AJ92" s="918"/>
      <c r="AK92" s="918"/>
      <c r="AL92" s="918"/>
      <c r="AM92" s="918"/>
      <c r="AQ92" s="120"/>
      <c r="AR92" s="917"/>
      <c r="AS92" s="917"/>
      <c r="AT92" s="917"/>
      <c r="AU92" s="917"/>
      <c r="AV92" s="917"/>
      <c r="AW92" s="120"/>
    </row>
    <row r="93" spans="2:51" ht="9" customHeight="1">
      <c r="B93" s="914" t="s">
        <v>405</v>
      </c>
      <c r="D93" s="782" t="s">
        <v>162</v>
      </c>
      <c r="E93" s="782"/>
      <c r="F93" s="782"/>
      <c r="G93" s="782"/>
      <c r="H93" s="782"/>
      <c r="I93" s="782"/>
      <c r="J93" s="782"/>
      <c r="S93" s="122"/>
      <c r="T93" s="117"/>
      <c r="U93" s="117"/>
      <c r="V93" s="125"/>
      <c r="AC93" s="71"/>
      <c r="AF93" s="337"/>
      <c r="AG93" s="94"/>
      <c r="AH93" s="94"/>
      <c r="AI93" s="94"/>
      <c r="AJ93" s="94"/>
      <c r="AK93" s="94"/>
      <c r="AL93" s="94"/>
      <c r="AM93" s="94"/>
      <c r="AO93" s="914" t="s">
        <v>404</v>
      </c>
      <c r="AQ93" s="915" t="s">
        <v>403</v>
      </c>
      <c r="AR93" s="915"/>
      <c r="AS93" s="915"/>
      <c r="AT93" s="915"/>
      <c r="AU93" s="915"/>
      <c r="AV93" s="915"/>
      <c r="AW93" s="915"/>
      <c r="AY93" s="115"/>
    </row>
    <row r="94" spans="2:51" ht="9" customHeight="1">
      <c r="B94" s="914"/>
      <c r="D94" s="782"/>
      <c r="E94" s="782"/>
      <c r="F94" s="782"/>
      <c r="G94" s="782"/>
      <c r="H94" s="782"/>
      <c r="I94" s="782"/>
      <c r="J94" s="782"/>
      <c r="L94" s="117"/>
      <c r="M94" s="117"/>
      <c r="N94" s="117"/>
      <c r="O94" s="117"/>
      <c r="P94" s="125"/>
      <c r="S94" s="122"/>
      <c r="V94" s="122"/>
      <c r="AC94" s="71"/>
      <c r="AO94" s="914"/>
      <c r="AQ94" s="915"/>
      <c r="AR94" s="915"/>
      <c r="AS94" s="915"/>
      <c r="AT94" s="915"/>
      <c r="AU94" s="915"/>
      <c r="AV94" s="915"/>
      <c r="AW94" s="915"/>
      <c r="AY94" s="115"/>
    </row>
    <row r="95" spans="2:51" ht="4.5" customHeight="1">
      <c r="D95" s="120"/>
      <c r="E95" s="917" t="s">
        <v>402</v>
      </c>
      <c r="F95" s="917"/>
      <c r="G95" s="917"/>
      <c r="H95" s="917"/>
      <c r="I95" s="917"/>
      <c r="J95" s="120"/>
      <c r="L95" s="918" t="s">
        <v>401</v>
      </c>
      <c r="M95" s="918"/>
      <c r="N95" s="918"/>
      <c r="O95" s="918"/>
      <c r="P95" s="122"/>
      <c r="S95" s="122"/>
      <c r="V95" s="122"/>
      <c r="AC95" s="71"/>
      <c r="AD95" s="339"/>
      <c r="AE95" s="339"/>
      <c r="AF95" s="339"/>
      <c r="AG95" s="339"/>
      <c r="AI95" s="338"/>
      <c r="AJ95" s="338"/>
      <c r="AK95" s="338"/>
      <c r="AL95" s="338"/>
      <c r="AM95" s="338"/>
      <c r="AQ95" s="120"/>
      <c r="AR95" s="120"/>
      <c r="AS95" s="120"/>
      <c r="AT95" s="120"/>
      <c r="AU95" s="120"/>
      <c r="AV95" s="120"/>
      <c r="AW95" s="120"/>
    </row>
    <row r="96" spans="2:51" ht="4.5" customHeight="1">
      <c r="D96" s="120"/>
      <c r="E96" s="917"/>
      <c r="F96" s="917"/>
      <c r="G96" s="917"/>
      <c r="H96" s="917"/>
      <c r="I96" s="917"/>
      <c r="J96" s="120"/>
      <c r="L96" s="918"/>
      <c r="M96" s="918"/>
      <c r="N96" s="918"/>
      <c r="O96" s="918"/>
      <c r="Q96" s="337"/>
      <c r="R96" s="94"/>
      <c r="S96" s="119"/>
      <c r="V96" s="122"/>
      <c r="AC96" s="71"/>
      <c r="AD96" s="339"/>
      <c r="AE96" s="339"/>
      <c r="AF96" s="339"/>
      <c r="AG96" s="339"/>
      <c r="AI96" s="338"/>
      <c r="AJ96" s="338"/>
      <c r="AK96" s="338"/>
      <c r="AL96" s="338"/>
      <c r="AM96" s="338"/>
      <c r="AQ96" s="120"/>
      <c r="AR96" s="120"/>
      <c r="AS96" s="120"/>
      <c r="AT96" s="120"/>
      <c r="AU96" s="120"/>
      <c r="AV96" s="120"/>
      <c r="AW96" s="120"/>
    </row>
    <row r="97" spans="2:52" ht="4.5" customHeight="1">
      <c r="D97" s="120"/>
      <c r="E97" s="917"/>
      <c r="F97" s="917"/>
      <c r="G97" s="917"/>
      <c r="H97" s="917"/>
      <c r="I97" s="917"/>
      <c r="J97" s="120"/>
      <c r="L97" s="918"/>
      <c r="M97" s="918"/>
      <c r="N97" s="918"/>
      <c r="O97" s="918"/>
      <c r="P97" s="122"/>
      <c r="V97" s="122"/>
      <c r="AC97" s="71"/>
      <c r="AD97" s="339"/>
      <c r="AE97" s="339"/>
      <c r="AF97" s="339"/>
      <c r="AG97" s="339"/>
      <c r="AI97" s="338"/>
      <c r="AJ97" s="338"/>
      <c r="AK97" s="338"/>
      <c r="AL97" s="338"/>
      <c r="AM97" s="338"/>
      <c r="AQ97" s="120"/>
      <c r="AR97" s="120"/>
      <c r="AS97" s="120"/>
      <c r="AT97" s="120"/>
      <c r="AU97" s="120"/>
      <c r="AV97" s="120"/>
      <c r="AW97" s="120"/>
    </row>
    <row r="98" spans="2:52" ht="4.5" customHeight="1">
      <c r="D98" s="120"/>
      <c r="E98" s="917"/>
      <c r="F98" s="917"/>
      <c r="G98" s="917"/>
      <c r="H98" s="917"/>
      <c r="I98" s="917"/>
      <c r="J98" s="120"/>
      <c r="L98" s="918"/>
      <c r="M98" s="918"/>
      <c r="N98" s="918"/>
      <c r="O98" s="918"/>
      <c r="P98" s="122"/>
      <c r="V98" s="122"/>
      <c r="AC98" s="71"/>
      <c r="AD98" s="339"/>
      <c r="AE98" s="339"/>
      <c r="AF98" s="339"/>
      <c r="AG98" s="339"/>
      <c r="AI98" s="338"/>
      <c r="AJ98" s="338"/>
      <c r="AK98" s="338"/>
      <c r="AL98" s="338"/>
      <c r="AM98" s="338"/>
      <c r="AQ98" s="120"/>
      <c r="AR98" s="120"/>
      <c r="AS98" s="120"/>
      <c r="AT98" s="120"/>
      <c r="AU98" s="120"/>
      <c r="AV98" s="120"/>
      <c r="AW98" s="120"/>
    </row>
    <row r="99" spans="2:52" ht="9" customHeight="1">
      <c r="B99" s="914" t="s">
        <v>400</v>
      </c>
      <c r="D99" s="782" t="s">
        <v>159</v>
      </c>
      <c r="E99" s="782"/>
      <c r="F99" s="782"/>
      <c r="G99" s="782"/>
      <c r="H99" s="782"/>
      <c r="I99" s="782"/>
      <c r="J99" s="782"/>
      <c r="L99" s="94"/>
      <c r="M99" s="94"/>
      <c r="N99" s="94"/>
      <c r="O99" s="94"/>
      <c r="P99" s="119"/>
      <c r="V99" s="122"/>
      <c r="Z99" s="337"/>
      <c r="AC99" s="71"/>
      <c r="AD99" s="918" t="s">
        <v>397</v>
      </c>
      <c r="AE99" s="918"/>
      <c r="AF99" s="918"/>
      <c r="AG99" s="918"/>
      <c r="AI99" s="917" t="s">
        <v>399</v>
      </c>
      <c r="AJ99" s="917"/>
      <c r="AK99" s="917"/>
      <c r="AL99" s="917"/>
      <c r="AM99" s="917"/>
      <c r="AO99" s="116"/>
      <c r="AQ99" s="120"/>
      <c r="AR99" s="120"/>
      <c r="AS99" s="120"/>
      <c r="AT99" s="120"/>
      <c r="AU99" s="120"/>
      <c r="AV99" s="120"/>
      <c r="AW99" s="120"/>
      <c r="AY99" s="115"/>
    </row>
    <row r="100" spans="2:52" ht="9" customHeight="1">
      <c r="B100" s="914"/>
      <c r="D100" s="782"/>
      <c r="E100" s="782"/>
      <c r="F100" s="782"/>
      <c r="G100" s="782"/>
      <c r="H100" s="782"/>
      <c r="I100" s="782"/>
      <c r="J100" s="782"/>
      <c r="V100" s="122"/>
      <c r="W100" s="346"/>
      <c r="X100" s="117"/>
      <c r="Y100" s="117"/>
      <c r="Z100" s="117"/>
      <c r="AA100" s="117"/>
      <c r="AB100" s="125"/>
      <c r="AC100" s="71"/>
      <c r="AD100" s="918"/>
      <c r="AE100" s="918"/>
      <c r="AF100" s="918"/>
      <c r="AG100" s="918"/>
      <c r="AI100" s="917"/>
      <c r="AJ100" s="917"/>
      <c r="AK100" s="917"/>
      <c r="AL100" s="917"/>
      <c r="AM100" s="917"/>
      <c r="AO100" s="116"/>
      <c r="AQ100" s="120"/>
      <c r="AR100" s="120"/>
      <c r="AS100" s="120"/>
      <c r="AT100" s="120"/>
      <c r="AU100" s="120"/>
      <c r="AV100" s="120"/>
      <c r="AW100" s="120"/>
      <c r="AY100" s="115"/>
    </row>
    <row r="101" spans="2:52" ht="4.5" customHeight="1">
      <c r="D101" s="120"/>
      <c r="E101" s="120"/>
      <c r="F101" s="120"/>
      <c r="G101" s="120"/>
      <c r="H101" s="120"/>
      <c r="I101" s="120"/>
      <c r="J101" s="120"/>
      <c r="L101" s="919" t="s">
        <v>398</v>
      </c>
      <c r="M101" s="919"/>
      <c r="N101" s="919"/>
      <c r="O101" s="919"/>
      <c r="P101" s="919"/>
      <c r="R101" s="918" t="s">
        <v>397</v>
      </c>
      <c r="S101" s="918"/>
      <c r="T101" s="918"/>
      <c r="U101" s="918"/>
      <c r="V101" s="122"/>
      <c r="X101" s="918" t="s">
        <v>396</v>
      </c>
      <c r="Y101" s="918"/>
      <c r="Z101" s="918"/>
      <c r="AA101" s="918"/>
      <c r="AC101" s="71"/>
      <c r="AD101" s="918"/>
      <c r="AE101" s="918"/>
      <c r="AF101" s="918"/>
      <c r="AG101" s="918"/>
      <c r="AI101" s="917"/>
      <c r="AJ101" s="917"/>
      <c r="AK101" s="917"/>
      <c r="AL101" s="917"/>
      <c r="AM101" s="917"/>
      <c r="AQ101" s="120"/>
      <c r="AR101" s="917"/>
      <c r="AS101" s="917"/>
      <c r="AT101" s="917"/>
      <c r="AU101" s="917"/>
      <c r="AV101" s="917"/>
      <c r="AW101" s="120"/>
    </row>
    <row r="102" spans="2:52" ht="4.5" customHeight="1">
      <c r="D102" s="120"/>
      <c r="E102" s="120"/>
      <c r="F102" s="120"/>
      <c r="G102" s="120"/>
      <c r="H102" s="120"/>
      <c r="I102" s="120"/>
      <c r="J102" s="120"/>
      <c r="L102" s="919"/>
      <c r="M102" s="919"/>
      <c r="N102" s="919"/>
      <c r="O102" s="919"/>
      <c r="P102" s="919"/>
      <c r="R102" s="918"/>
      <c r="S102" s="918"/>
      <c r="T102" s="918"/>
      <c r="U102" s="918"/>
      <c r="V102" s="122"/>
      <c r="X102" s="918"/>
      <c r="Y102" s="918"/>
      <c r="Z102" s="918"/>
      <c r="AA102" s="918"/>
      <c r="AC102" s="71"/>
      <c r="AD102" s="918"/>
      <c r="AE102" s="918"/>
      <c r="AF102" s="918"/>
      <c r="AG102" s="918"/>
      <c r="AI102" s="917"/>
      <c r="AJ102" s="917"/>
      <c r="AK102" s="917"/>
      <c r="AL102" s="917"/>
      <c r="AM102" s="917"/>
      <c r="AQ102" s="120"/>
      <c r="AR102" s="917"/>
      <c r="AS102" s="917"/>
      <c r="AT102" s="917"/>
      <c r="AU102" s="917"/>
      <c r="AV102" s="917"/>
      <c r="AW102" s="120"/>
    </row>
    <row r="103" spans="2:52" ht="4.5" customHeight="1">
      <c r="D103" s="120"/>
      <c r="E103" s="120"/>
      <c r="F103" s="120"/>
      <c r="G103" s="120"/>
      <c r="H103" s="120"/>
      <c r="I103" s="120"/>
      <c r="J103" s="120"/>
      <c r="L103" s="919"/>
      <c r="M103" s="919"/>
      <c r="N103" s="919"/>
      <c r="O103" s="919"/>
      <c r="P103" s="919"/>
      <c r="R103" s="918"/>
      <c r="S103" s="918"/>
      <c r="T103" s="918"/>
      <c r="U103" s="918"/>
      <c r="V103" s="122"/>
      <c r="X103" s="918"/>
      <c r="Y103" s="918"/>
      <c r="Z103" s="918"/>
      <c r="AA103" s="918"/>
      <c r="AC103" s="71"/>
      <c r="AJ103" s="339"/>
      <c r="AK103" s="339"/>
      <c r="AL103" s="339"/>
      <c r="AM103" s="339"/>
      <c r="AQ103" s="120"/>
      <c r="AR103" s="917"/>
      <c r="AS103" s="917"/>
      <c r="AT103" s="917"/>
      <c r="AU103" s="917"/>
      <c r="AV103" s="917"/>
      <c r="AW103" s="120"/>
    </row>
    <row r="104" spans="2:52" ht="4.5" customHeight="1">
      <c r="D104" s="120"/>
      <c r="E104" s="120"/>
      <c r="F104" s="120"/>
      <c r="G104" s="120"/>
      <c r="H104" s="120"/>
      <c r="I104" s="120"/>
      <c r="J104" s="120"/>
      <c r="L104" s="919"/>
      <c r="M104" s="919"/>
      <c r="N104" s="919"/>
      <c r="O104" s="919"/>
      <c r="P104" s="919"/>
      <c r="R104" s="918"/>
      <c r="S104" s="918"/>
      <c r="T104" s="918"/>
      <c r="U104" s="918"/>
      <c r="V104" s="122"/>
      <c r="X104" s="916" t="s">
        <v>395</v>
      </c>
      <c r="Y104" s="916"/>
      <c r="Z104" s="916"/>
      <c r="AA104" s="916"/>
      <c r="AC104" s="71"/>
      <c r="AJ104" s="339"/>
      <c r="AK104" s="339"/>
      <c r="AL104" s="339"/>
      <c r="AM104" s="339"/>
      <c r="AQ104" s="120"/>
      <c r="AR104" s="917"/>
      <c r="AS104" s="917"/>
      <c r="AT104" s="917"/>
      <c r="AU104" s="917"/>
      <c r="AV104" s="917"/>
      <c r="AW104" s="120"/>
    </row>
    <row r="105" spans="2:52" ht="9" customHeight="1">
      <c r="B105" s="914" t="s">
        <v>394</v>
      </c>
      <c r="D105" s="915" t="s">
        <v>296</v>
      </c>
      <c r="E105" s="915"/>
      <c r="F105" s="915"/>
      <c r="G105" s="915"/>
      <c r="H105" s="915"/>
      <c r="I105" s="915"/>
      <c r="J105" s="915"/>
      <c r="V105" s="122"/>
      <c r="X105" s="916"/>
      <c r="Y105" s="916"/>
      <c r="Z105" s="916"/>
      <c r="AA105" s="916"/>
      <c r="AC105" s="71"/>
      <c r="AF105" s="94"/>
      <c r="AG105" s="94"/>
      <c r="AH105" s="94"/>
      <c r="AI105" s="94"/>
      <c r="AJ105" s="94"/>
      <c r="AK105" s="94"/>
      <c r="AL105" s="94"/>
      <c r="AM105" s="94"/>
      <c r="AO105" s="914" t="s">
        <v>393</v>
      </c>
      <c r="AQ105" s="782" t="s">
        <v>153</v>
      </c>
      <c r="AR105" s="782"/>
      <c r="AS105" s="782"/>
      <c r="AT105" s="782"/>
      <c r="AU105" s="782"/>
      <c r="AV105" s="782"/>
      <c r="AW105" s="782"/>
      <c r="AX105" s="345"/>
      <c r="AY105" s="345"/>
      <c r="AZ105" s="345"/>
    </row>
    <row r="106" spans="2:52" ht="9" customHeight="1">
      <c r="B106" s="914"/>
      <c r="D106" s="915"/>
      <c r="E106" s="915"/>
      <c r="F106" s="915"/>
      <c r="G106" s="915"/>
      <c r="H106" s="915"/>
      <c r="I106" s="915"/>
      <c r="J106" s="915"/>
      <c r="L106" s="117"/>
      <c r="M106" s="117"/>
      <c r="N106" s="117"/>
      <c r="O106" s="117"/>
      <c r="P106" s="117"/>
      <c r="Q106" s="117"/>
      <c r="R106" s="117"/>
      <c r="S106" s="125"/>
      <c r="V106" s="122"/>
      <c r="X106" s="916" t="s">
        <v>392</v>
      </c>
      <c r="Y106" s="916"/>
      <c r="Z106" s="916"/>
      <c r="AA106" s="916"/>
      <c r="AC106" s="71"/>
      <c r="AF106" s="71"/>
      <c r="AJ106" s="339"/>
      <c r="AK106" s="339"/>
      <c r="AL106" s="339"/>
      <c r="AM106" s="339"/>
      <c r="AO106" s="914"/>
      <c r="AQ106" s="782"/>
      <c r="AR106" s="782"/>
      <c r="AS106" s="782"/>
      <c r="AT106" s="782"/>
      <c r="AU106" s="782"/>
      <c r="AV106" s="782"/>
      <c r="AW106" s="782"/>
      <c r="AX106" s="345"/>
      <c r="AY106" s="345"/>
      <c r="AZ106" s="345"/>
    </row>
    <row r="107" spans="2:52" ht="4.5" customHeight="1">
      <c r="D107" s="120"/>
      <c r="E107" s="917" t="s">
        <v>391</v>
      </c>
      <c r="F107" s="917"/>
      <c r="G107" s="917"/>
      <c r="H107" s="917"/>
      <c r="I107" s="917"/>
      <c r="J107" s="120"/>
      <c r="L107" s="918" t="s">
        <v>390</v>
      </c>
      <c r="M107" s="918"/>
      <c r="N107" s="918"/>
      <c r="O107" s="918"/>
      <c r="S107" s="122"/>
      <c r="V107" s="122"/>
      <c r="X107" s="916"/>
      <c r="Y107" s="916"/>
      <c r="Z107" s="916"/>
      <c r="AA107" s="916"/>
      <c r="AC107" s="71"/>
      <c r="AE107" s="122"/>
      <c r="AJ107" s="918" t="s">
        <v>390</v>
      </c>
      <c r="AK107" s="918"/>
      <c r="AL107" s="918"/>
      <c r="AM107" s="918"/>
      <c r="AQ107" s="120"/>
      <c r="AR107" s="917" t="s">
        <v>389</v>
      </c>
      <c r="AS107" s="917"/>
      <c r="AT107" s="917"/>
      <c r="AU107" s="917"/>
      <c r="AV107" s="917"/>
      <c r="AW107" s="120"/>
    </row>
    <row r="108" spans="2:52" ht="4.5" customHeight="1">
      <c r="D108" s="120"/>
      <c r="E108" s="917"/>
      <c r="F108" s="917"/>
      <c r="G108" s="917"/>
      <c r="H108" s="917"/>
      <c r="I108" s="917"/>
      <c r="J108" s="120"/>
      <c r="K108" s="340"/>
      <c r="L108" s="918"/>
      <c r="M108" s="918"/>
      <c r="N108" s="918"/>
      <c r="O108" s="918"/>
      <c r="Q108" s="340"/>
      <c r="R108" s="340"/>
      <c r="S108" s="341"/>
      <c r="T108" s="343"/>
      <c r="U108" s="94"/>
      <c r="V108" s="119"/>
      <c r="AC108" s="337"/>
      <c r="AD108" s="94"/>
      <c r="AE108" s="342"/>
      <c r="AJ108" s="918"/>
      <c r="AK108" s="918"/>
      <c r="AL108" s="918"/>
      <c r="AM108" s="918"/>
      <c r="AN108" s="340"/>
      <c r="AO108" s="340"/>
      <c r="AQ108" s="120"/>
      <c r="AR108" s="917"/>
      <c r="AS108" s="917"/>
      <c r="AT108" s="917"/>
      <c r="AU108" s="917"/>
      <c r="AV108" s="917"/>
      <c r="AW108" s="120"/>
    </row>
    <row r="109" spans="2:52" ht="4.5" customHeight="1">
      <c r="D109" s="120"/>
      <c r="E109" s="917"/>
      <c r="F109" s="917"/>
      <c r="G109" s="917"/>
      <c r="H109" s="917"/>
      <c r="I109" s="917"/>
      <c r="J109" s="120"/>
      <c r="K109" s="340"/>
      <c r="L109" s="918"/>
      <c r="M109" s="918"/>
      <c r="N109" s="918"/>
      <c r="O109" s="918"/>
      <c r="Q109" s="340"/>
      <c r="R109" s="340"/>
      <c r="S109" s="341"/>
      <c r="T109" s="340"/>
      <c r="AE109" s="340"/>
      <c r="AF109" s="71"/>
      <c r="AJ109" s="918"/>
      <c r="AK109" s="918"/>
      <c r="AL109" s="918"/>
      <c r="AM109" s="918"/>
      <c r="AN109" s="340"/>
      <c r="AO109" s="340"/>
      <c r="AQ109" s="120"/>
      <c r="AR109" s="917"/>
      <c r="AS109" s="917"/>
      <c r="AT109" s="917"/>
      <c r="AU109" s="917"/>
      <c r="AV109" s="917"/>
      <c r="AW109" s="120"/>
    </row>
    <row r="110" spans="2:52" ht="4.5" customHeight="1">
      <c r="D110" s="120"/>
      <c r="E110" s="917"/>
      <c r="F110" s="917"/>
      <c r="G110" s="917"/>
      <c r="H110" s="917"/>
      <c r="I110" s="917"/>
      <c r="J110" s="120"/>
      <c r="L110" s="918"/>
      <c r="M110" s="918"/>
      <c r="N110" s="918"/>
      <c r="O110" s="918"/>
      <c r="S110" s="122"/>
      <c r="AF110" s="71"/>
      <c r="AJ110" s="918"/>
      <c r="AK110" s="918"/>
      <c r="AL110" s="918"/>
      <c r="AM110" s="918"/>
      <c r="AQ110" s="120"/>
      <c r="AR110" s="917"/>
      <c r="AS110" s="917"/>
      <c r="AT110" s="917"/>
      <c r="AU110" s="917"/>
      <c r="AV110" s="917"/>
      <c r="AW110" s="120"/>
    </row>
    <row r="111" spans="2:52" ht="9" customHeight="1">
      <c r="B111" s="914" t="s">
        <v>388</v>
      </c>
      <c r="D111" s="915" t="s">
        <v>116</v>
      </c>
      <c r="E111" s="915"/>
      <c r="F111" s="915"/>
      <c r="G111" s="915"/>
      <c r="H111" s="915"/>
      <c r="I111" s="915"/>
      <c r="J111" s="915"/>
      <c r="L111" s="94"/>
      <c r="M111" s="94"/>
      <c r="N111" s="94"/>
      <c r="O111" s="94"/>
      <c r="P111" s="94"/>
      <c r="Q111" s="94"/>
      <c r="R111" s="94"/>
      <c r="S111" s="119"/>
      <c r="AF111" s="337"/>
      <c r="AG111" s="94"/>
      <c r="AH111" s="94"/>
      <c r="AI111" s="94"/>
      <c r="AJ111" s="94"/>
      <c r="AK111" s="94"/>
      <c r="AL111" s="94"/>
      <c r="AM111" s="94"/>
      <c r="AO111" s="914" t="s">
        <v>387</v>
      </c>
      <c r="AQ111" s="782" t="s">
        <v>113</v>
      </c>
      <c r="AR111" s="782"/>
      <c r="AS111" s="782"/>
      <c r="AT111" s="782"/>
      <c r="AU111" s="782"/>
      <c r="AV111" s="782"/>
      <c r="AW111" s="782"/>
      <c r="AY111" s="115"/>
    </row>
    <row r="112" spans="2:52" ht="9" customHeight="1">
      <c r="B112" s="914"/>
      <c r="D112" s="915"/>
      <c r="E112" s="915"/>
      <c r="F112" s="915"/>
      <c r="G112" s="915"/>
      <c r="H112" s="915"/>
      <c r="I112" s="915"/>
      <c r="J112" s="915"/>
      <c r="X112" s="336"/>
      <c r="Y112" s="41"/>
      <c r="Z112" s="41"/>
      <c r="AA112" s="41"/>
      <c r="AO112" s="914"/>
      <c r="AQ112" s="782"/>
      <c r="AR112" s="782"/>
      <c r="AS112" s="782"/>
      <c r="AT112" s="782"/>
      <c r="AU112" s="782"/>
      <c r="AV112" s="782"/>
      <c r="AW112" s="782"/>
      <c r="AY112" s="115"/>
    </row>
    <row r="113" spans="2:51">
      <c r="B113" s="115"/>
      <c r="X113" s="41"/>
      <c r="Y113" s="41"/>
      <c r="Z113" s="41"/>
      <c r="AA113" s="41"/>
      <c r="AO113" s="115"/>
      <c r="AY113" s="115"/>
    </row>
  </sheetData>
  <mergeCells count="139">
    <mergeCell ref="D2:AW2"/>
    <mergeCell ref="E4:AX4"/>
    <mergeCell ref="D45:J46"/>
    <mergeCell ref="E41:I44"/>
    <mergeCell ref="L41:O44"/>
    <mergeCell ref="E35:I38"/>
    <mergeCell ref="L35:O38"/>
    <mergeCell ref="B27:B28"/>
    <mergeCell ref="Y7:AP7"/>
    <mergeCell ref="AO9:AO10"/>
    <mergeCell ref="AQ9:AW10"/>
    <mergeCell ref="AJ11:AM14"/>
    <mergeCell ref="AR11:AV14"/>
    <mergeCell ref="AO15:AO16"/>
    <mergeCell ref="AQ15:AW16"/>
    <mergeCell ref="AJ17:AM20"/>
    <mergeCell ref="AR17:AV20"/>
    <mergeCell ref="AO21:AO22"/>
    <mergeCell ref="AQ21:AW22"/>
    <mergeCell ref="AJ23:AM26"/>
    <mergeCell ref="AR23:AV26"/>
    <mergeCell ref="D63:J64"/>
    <mergeCell ref="B45:B46"/>
    <mergeCell ref="E47:I50"/>
    <mergeCell ref="O7:V7"/>
    <mergeCell ref="B9:B10"/>
    <mergeCell ref="D9:J10"/>
    <mergeCell ref="E15:I16"/>
    <mergeCell ref="L15:O16"/>
    <mergeCell ref="B21:B22"/>
    <mergeCell ref="D21:J22"/>
    <mergeCell ref="D27:J28"/>
    <mergeCell ref="B51:B52"/>
    <mergeCell ref="D51:J52"/>
    <mergeCell ref="E23:I26"/>
    <mergeCell ref="L23:O26"/>
    <mergeCell ref="B15:B16"/>
    <mergeCell ref="AO27:AO28"/>
    <mergeCell ref="AQ27:AW28"/>
    <mergeCell ref="E29:I32"/>
    <mergeCell ref="K29:O32"/>
    <mergeCell ref="Q29:T32"/>
    <mergeCell ref="AE29:AH32"/>
    <mergeCell ref="AK29:AO32"/>
    <mergeCell ref="AR29:AV32"/>
    <mergeCell ref="B33:B34"/>
    <mergeCell ref="D33:J34"/>
    <mergeCell ref="X33:AA34"/>
    <mergeCell ref="AO33:AO34"/>
    <mergeCell ref="AQ33:AW34"/>
    <mergeCell ref="X35:AA37"/>
    <mergeCell ref="AJ35:AM38"/>
    <mergeCell ref="AR35:AV38"/>
    <mergeCell ref="X38:AA39"/>
    <mergeCell ref="B39:B40"/>
    <mergeCell ref="D39:J40"/>
    <mergeCell ref="AO39:AO40"/>
    <mergeCell ref="AQ39:AW40"/>
    <mergeCell ref="L47:O50"/>
    <mergeCell ref="AO51:AO52"/>
    <mergeCell ref="AQ51:AW52"/>
    <mergeCell ref="AJ59:AM62"/>
    <mergeCell ref="AR59:AV62"/>
    <mergeCell ref="O55:V55"/>
    <mergeCell ref="AQ57:AW58"/>
    <mergeCell ref="E59:I62"/>
    <mergeCell ref="AJ45:AM46"/>
    <mergeCell ref="AO45:AO46"/>
    <mergeCell ref="AR45:AV46"/>
    <mergeCell ref="AO63:AO64"/>
    <mergeCell ref="AQ63:AW64"/>
    <mergeCell ref="E65:I68"/>
    <mergeCell ref="L65:O68"/>
    <mergeCell ref="Y55:AQ55"/>
    <mergeCell ref="D57:J58"/>
    <mergeCell ref="AO57:AO58"/>
    <mergeCell ref="L59:O62"/>
    <mergeCell ref="B81:B82"/>
    <mergeCell ref="D81:J82"/>
    <mergeCell ref="AO81:AO82"/>
    <mergeCell ref="AQ81:AW82"/>
    <mergeCell ref="D75:J76"/>
    <mergeCell ref="L71:P74"/>
    <mergeCell ref="R71:U74"/>
    <mergeCell ref="X71:AA73"/>
    <mergeCell ref="AR71:AV74"/>
    <mergeCell ref="AD69:AG72"/>
    <mergeCell ref="AI69:AM72"/>
    <mergeCell ref="B75:B76"/>
    <mergeCell ref="B69:B70"/>
    <mergeCell ref="D69:J70"/>
    <mergeCell ref="B57:B58"/>
    <mergeCell ref="B63:B64"/>
    <mergeCell ref="O85:V85"/>
    <mergeCell ref="Y85:AQ85"/>
    <mergeCell ref="B87:B88"/>
    <mergeCell ref="D87:J88"/>
    <mergeCell ref="AO87:AO88"/>
    <mergeCell ref="AQ87:AW88"/>
    <mergeCell ref="X76:AA77"/>
    <mergeCell ref="E77:I80"/>
    <mergeCell ref="L77:O80"/>
    <mergeCell ref="AJ77:AM80"/>
    <mergeCell ref="AR77:AV80"/>
    <mergeCell ref="AO75:AO76"/>
    <mergeCell ref="AQ75:AW76"/>
    <mergeCell ref="X74:AA75"/>
    <mergeCell ref="E95:I98"/>
    <mergeCell ref="L95:O98"/>
    <mergeCell ref="B99:B100"/>
    <mergeCell ref="D99:J100"/>
    <mergeCell ref="E89:I92"/>
    <mergeCell ref="L89:O92"/>
    <mergeCell ref="L107:O110"/>
    <mergeCell ref="AJ107:AM110"/>
    <mergeCell ref="AR107:AV110"/>
    <mergeCell ref="X101:AA103"/>
    <mergeCell ref="AR101:AV104"/>
    <mergeCell ref="X104:AA105"/>
    <mergeCell ref="AD99:AG102"/>
    <mergeCell ref="AI99:AM102"/>
    <mergeCell ref="L101:P104"/>
    <mergeCell ref="R101:U104"/>
    <mergeCell ref="AJ89:AM92"/>
    <mergeCell ref="B93:B94"/>
    <mergeCell ref="D93:J94"/>
    <mergeCell ref="AO93:AO94"/>
    <mergeCell ref="AQ93:AW94"/>
    <mergeCell ref="AR89:AV92"/>
    <mergeCell ref="B111:B112"/>
    <mergeCell ref="D111:J112"/>
    <mergeCell ref="AO111:AO112"/>
    <mergeCell ref="AQ111:AW112"/>
    <mergeCell ref="B105:B106"/>
    <mergeCell ref="D105:J106"/>
    <mergeCell ref="AO105:AO106"/>
    <mergeCell ref="AQ105:AW106"/>
    <mergeCell ref="X106:AA107"/>
    <mergeCell ref="E107:I110"/>
  </mergeCells>
  <phoneticPr fontId="3"/>
  <pageMargins left="0.7" right="0.7" top="0.75" bottom="0.75" header="0.3" footer="0.3"/>
  <pageSetup paperSize="9" orientation="portrait" verticalDpi="0"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BB76E-F6D3-414E-AF16-16E7F04F48FE}">
  <sheetPr>
    <pageSetUpPr fitToPage="1"/>
  </sheetPr>
  <dimension ref="A1:I17"/>
  <sheetViews>
    <sheetView view="pageBreakPreview" zoomScaleNormal="100" zoomScaleSheetLayoutView="100" workbookViewId="0">
      <selection sqref="A1:I1"/>
    </sheetView>
  </sheetViews>
  <sheetFormatPr defaultRowHeight="13.5"/>
  <cols>
    <col min="1" max="9" width="11" style="35" customWidth="1"/>
    <col min="10" max="10" width="9" style="35" customWidth="1"/>
    <col min="11" max="16384" width="9" style="35"/>
  </cols>
  <sheetData>
    <row r="1" spans="1:9" ht="27.75" customHeight="1">
      <c r="A1" s="751" t="s">
        <v>83</v>
      </c>
      <c r="B1" s="751"/>
      <c r="C1" s="751"/>
      <c r="D1" s="751"/>
      <c r="E1" s="751"/>
      <c r="F1" s="751"/>
      <c r="G1" s="751"/>
      <c r="H1" s="751"/>
      <c r="I1" s="751"/>
    </row>
    <row r="2" spans="1:9" ht="18" customHeight="1">
      <c r="A2" s="42"/>
      <c r="B2" s="42"/>
      <c r="C2" s="42"/>
      <c r="D2" s="42"/>
      <c r="E2" s="42"/>
      <c r="F2" s="42"/>
      <c r="G2" s="42"/>
      <c r="H2" s="42"/>
    </row>
    <row r="3" spans="1:9" ht="18" customHeight="1">
      <c r="A3" s="43" t="s">
        <v>79</v>
      </c>
      <c r="B3" s="43" t="s">
        <v>78</v>
      </c>
      <c r="C3" s="43" t="s">
        <v>77</v>
      </c>
      <c r="D3" s="42"/>
      <c r="E3" s="42"/>
      <c r="F3" s="42"/>
      <c r="G3" s="42"/>
      <c r="H3" s="42"/>
    </row>
    <row r="4" spans="1:9" ht="30.75" customHeight="1">
      <c r="A4" s="40"/>
      <c r="B4" s="40"/>
      <c r="C4" s="40"/>
      <c r="D4" s="42"/>
      <c r="E4" s="42"/>
      <c r="F4" s="42"/>
      <c r="G4" s="42"/>
      <c r="H4" s="42"/>
    </row>
    <row r="5" spans="1:9" ht="9.75" customHeight="1">
      <c r="A5" s="42"/>
      <c r="B5" s="42"/>
      <c r="C5" s="42"/>
      <c r="D5" s="42"/>
      <c r="E5" s="42"/>
      <c r="F5" s="42"/>
      <c r="G5" s="42"/>
      <c r="H5" s="42"/>
    </row>
    <row r="6" spans="1:9">
      <c r="A6" s="41" t="s">
        <v>73</v>
      </c>
    </row>
    <row r="7" spans="1:9" ht="9" customHeight="1"/>
    <row r="8" spans="1:9" ht="25.5" customHeight="1">
      <c r="A8" s="40" t="s">
        <v>11</v>
      </c>
      <c r="B8" s="40">
        <v>1</v>
      </c>
      <c r="C8" s="40">
        <v>2</v>
      </c>
      <c r="D8" s="40">
        <v>3</v>
      </c>
      <c r="E8" s="40">
        <v>4</v>
      </c>
      <c r="F8" s="40">
        <v>5</v>
      </c>
      <c r="G8" s="40">
        <v>6</v>
      </c>
      <c r="H8" s="40">
        <v>7</v>
      </c>
      <c r="I8" s="40">
        <v>8</v>
      </c>
    </row>
    <row r="9" spans="1:9" ht="25.5" customHeight="1">
      <c r="A9" s="40" t="s">
        <v>72</v>
      </c>
      <c r="B9" s="40"/>
      <c r="C9" s="40"/>
      <c r="D9" s="40"/>
      <c r="E9" s="40"/>
      <c r="F9" s="40"/>
      <c r="G9" s="40"/>
      <c r="H9" s="40"/>
      <c r="I9" s="40"/>
    </row>
    <row r="10" spans="1:9" ht="25.5" customHeight="1">
      <c r="A10" s="40" t="s">
        <v>82</v>
      </c>
      <c r="B10" s="40"/>
      <c r="C10" s="40"/>
      <c r="D10" s="40"/>
      <c r="E10" s="40"/>
      <c r="F10" s="40"/>
      <c r="G10" s="40"/>
      <c r="H10" s="40"/>
      <c r="I10" s="40"/>
    </row>
    <row r="11" spans="1:9" ht="25.5" customHeight="1">
      <c r="A11" s="40" t="s">
        <v>1</v>
      </c>
      <c r="B11" s="40"/>
      <c r="C11" s="40"/>
      <c r="D11" s="40"/>
      <c r="E11" s="40"/>
      <c r="F11" s="40"/>
      <c r="G11" s="40"/>
      <c r="H11" s="40"/>
      <c r="I11" s="40"/>
    </row>
    <row r="12" spans="1:9" ht="9" customHeight="1"/>
    <row r="13" spans="1:9" ht="27" customHeight="1" thickBot="1">
      <c r="G13" s="39" t="s">
        <v>68</v>
      </c>
      <c r="H13" s="750"/>
      <c r="I13" s="750"/>
    </row>
    <row r="14" spans="1:9" ht="26.25" customHeight="1" thickBot="1">
      <c r="G14" s="37" t="s">
        <v>66</v>
      </c>
      <c r="H14" s="752"/>
      <c r="I14" s="752"/>
    </row>
    <row r="15" spans="1:9" ht="27" customHeight="1" thickBot="1">
      <c r="G15" s="37" t="s">
        <v>64</v>
      </c>
      <c r="H15" s="750" t="s">
        <v>61</v>
      </c>
      <c r="I15" s="750"/>
    </row>
    <row r="16" spans="1:9" ht="27.75" customHeight="1" thickBot="1">
      <c r="G16" s="37" t="s">
        <v>63</v>
      </c>
      <c r="H16" s="750" t="s">
        <v>61</v>
      </c>
      <c r="I16" s="750"/>
    </row>
    <row r="17" spans="7:9" ht="29.25" customHeight="1" thickBot="1">
      <c r="G17" s="45" t="s">
        <v>81</v>
      </c>
      <c r="H17" s="750" t="s">
        <v>61</v>
      </c>
      <c r="I17" s="750"/>
    </row>
  </sheetData>
  <mergeCells count="6">
    <mergeCell ref="H17:I17"/>
    <mergeCell ref="A1:I1"/>
    <mergeCell ref="H13:I13"/>
    <mergeCell ref="H14:I14"/>
    <mergeCell ref="H15:I15"/>
    <mergeCell ref="H16:I16"/>
  </mergeCells>
  <phoneticPr fontId="3"/>
  <printOptions horizontalCentered="1"/>
  <pageMargins left="0.39370078740157483" right="0.39370078740157483" top="0.98425196850393704" bottom="0.98425196850393704" header="0.51181102362204722" footer="0.51181102362204722"/>
  <pageSetup paperSize="9" scale="87" fitToHeight="0" orientation="portrait" horizont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9F29-0364-4F5E-8B50-73B7E533ACE4}">
  <sheetPr>
    <pageSetUpPr fitToPage="1"/>
  </sheetPr>
  <dimension ref="A1:K27"/>
  <sheetViews>
    <sheetView view="pageBreakPreview" zoomScale="75" zoomScaleNormal="100" zoomScaleSheetLayoutView="75" workbookViewId="0">
      <selection sqref="A1:K1"/>
    </sheetView>
  </sheetViews>
  <sheetFormatPr defaultRowHeight="13.5"/>
  <cols>
    <col min="1" max="16384" width="9" style="78"/>
  </cols>
  <sheetData>
    <row r="1" spans="1:11" ht="26.25" customHeight="1">
      <c r="A1" s="922" t="s">
        <v>472</v>
      </c>
      <c r="B1" s="922"/>
      <c r="C1" s="922"/>
      <c r="D1" s="922"/>
      <c r="E1" s="922"/>
      <c r="F1" s="922"/>
      <c r="G1" s="922"/>
      <c r="H1" s="922"/>
      <c r="I1" s="922"/>
      <c r="J1" s="922"/>
      <c r="K1" s="922"/>
    </row>
    <row r="2" spans="1:11">
      <c r="A2" s="69"/>
      <c r="B2" s="69"/>
      <c r="C2" s="69"/>
      <c r="D2" s="69"/>
      <c r="E2" s="69"/>
      <c r="F2" s="69"/>
      <c r="G2" s="69"/>
      <c r="H2" s="69"/>
      <c r="I2" s="69"/>
      <c r="J2" s="69"/>
      <c r="K2" s="69"/>
    </row>
    <row r="3" spans="1:11" ht="18.75" customHeight="1">
      <c r="A3" s="763" t="s">
        <v>79</v>
      </c>
      <c r="B3" s="763"/>
      <c r="C3" s="763" t="s">
        <v>78</v>
      </c>
      <c r="D3" s="763"/>
      <c r="E3" s="763" t="s">
        <v>77</v>
      </c>
      <c r="F3" s="763"/>
      <c r="G3" s="69"/>
      <c r="H3" s="69"/>
      <c r="I3" s="69"/>
      <c r="J3" s="69"/>
      <c r="K3" s="69"/>
    </row>
    <row r="4" spans="1:11" ht="29.25" customHeight="1">
      <c r="A4" s="764"/>
      <c r="B4" s="764"/>
      <c r="C4" s="764"/>
      <c r="D4" s="764"/>
      <c r="E4" s="764"/>
      <c r="F4" s="764"/>
      <c r="G4" s="69"/>
      <c r="H4" s="69"/>
      <c r="I4" s="69"/>
      <c r="J4" s="69"/>
      <c r="K4" s="69"/>
    </row>
    <row r="5" spans="1:11" ht="22.5" customHeight="1">
      <c r="A5" s="136" t="s">
        <v>73</v>
      </c>
      <c r="B5" s="35"/>
      <c r="C5" s="35"/>
      <c r="D5" s="35"/>
      <c r="E5" s="35"/>
      <c r="F5" s="35"/>
      <c r="G5" s="35"/>
      <c r="H5" s="35"/>
      <c r="I5" s="35"/>
      <c r="J5" s="35"/>
      <c r="K5" s="35"/>
    </row>
    <row r="6" spans="1:11" ht="22.5" customHeight="1">
      <c r="A6" s="764" t="s">
        <v>469</v>
      </c>
      <c r="B6" s="764"/>
      <c r="C6" s="40">
        <v>1</v>
      </c>
      <c r="D6" s="40">
        <v>2</v>
      </c>
      <c r="E6" s="40">
        <v>3</v>
      </c>
      <c r="F6" s="40">
        <v>4</v>
      </c>
      <c r="G6" s="40">
        <v>5</v>
      </c>
      <c r="H6" s="40">
        <v>6</v>
      </c>
      <c r="I6" s="40">
        <v>7</v>
      </c>
      <c r="J6" s="40">
        <v>8</v>
      </c>
      <c r="K6" s="186"/>
    </row>
    <row r="7" spans="1:11" ht="22.5" customHeight="1">
      <c r="A7" s="764" t="s">
        <v>7</v>
      </c>
      <c r="B7" s="764"/>
      <c r="C7" s="67"/>
      <c r="D7" s="68"/>
      <c r="E7" s="67"/>
      <c r="F7" s="67"/>
      <c r="G7" s="67"/>
      <c r="H7" s="67"/>
      <c r="I7" s="67"/>
      <c r="J7" s="67"/>
      <c r="K7" s="72"/>
    </row>
    <row r="8" spans="1:11" ht="22.5" customHeight="1">
      <c r="A8" s="772" t="s">
        <v>87</v>
      </c>
      <c r="B8" s="773"/>
      <c r="C8" s="67"/>
      <c r="D8" s="68"/>
      <c r="E8" s="67"/>
      <c r="F8" s="67"/>
      <c r="G8" s="67"/>
      <c r="H8" s="67"/>
      <c r="I8" s="67"/>
      <c r="J8" s="67"/>
      <c r="K8" s="72"/>
    </row>
    <row r="9" spans="1:11" ht="22.5" customHeight="1">
      <c r="A9" s="764" t="s">
        <v>1</v>
      </c>
      <c r="B9" s="764"/>
      <c r="C9" s="40"/>
      <c r="D9" s="77"/>
      <c r="E9" s="40"/>
      <c r="F9" s="40"/>
      <c r="G9" s="40"/>
      <c r="H9" s="40"/>
      <c r="I9" s="40"/>
      <c r="J9" s="40"/>
      <c r="K9" s="186"/>
    </row>
    <row r="10" spans="1:11" ht="22.5" customHeight="1">
      <c r="A10" s="35"/>
      <c r="B10" s="35"/>
      <c r="C10" s="35"/>
      <c r="D10" s="35"/>
      <c r="E10" s="35"/>
      <c r="F10" s="35"/>
      <c r="G10" s="35"/>
      <c r="H10" s="35"/>
      <c r="I10" s="35"/>
      <c r="J10" s="35"/>
      <c r="K10" s="35"/>
    </row>
    <row r="11" spans="1:11" ht="22.5" customHeight="1">
      <c r="A11" s="136" t="s">
        <v>109</v>
      </c>
      <c r="B11" s="35"/>
      <c r="C11" s="35"/>
      <c r="D11" s="35"/>
      <c r="E11" s="35"/>
      <c r="F11" s="35"/>
      <c r="G11" s="35"/>
      <c r="H11" s="35"/>
      <c r="I11" s="35"/>
      <c r="J11" s="35"/>
      <c r="K11" s="35"/>
    </row>
    <row r="12" spans="1:11" ht="22.5" customHeight="1">
      <c r="A12" s="753" t="s">
        <v>471</v>
      </c>
      <c r="B12" s="753"/>
      <c r="C12" s="35"/>
      <c r="D12" s="35"/>
      <c r="E12" s="35"/>
      <c r="F12" s="35"/>
      <c r="G12" s="35"/>
      <c r="H12" s="35"/>
      <c r="I12" s="35"/>
      <c r="J12" s="35"/>
      <c r="K12" s="35"/>
    </row>
    <row r="13" spans="1:11" ht="22.5" customHeight="1">
      <c r="A13" s="764" t="s">
        <v>469</v>
      </c>
      <c r="B13" s="764"/>
      <c r="C13" s="40">
        <v>1</v>
      </c>
      <c r="D13" s="77">
        <v>1</v>
      </c>
      <c r="E13" s="40">
        <v>2</v>
      </c>
      <c r="F13" s="40">
        <v>2</v>
      </c>
      <c r="G13" s="40">
        <v>3</v>
      </c>
      <c r="H13" s="40">
        <v>3</v>
      </c>
      <c r="I13" s="40">
        <v>3</v>
      </c>
      <c r="J13" s="40">
        <v>3</v>
      </c>
      <c r="K13" s="35"/>
    </row>
    <row r="14" spans="1:11" ht="22.5" customHeight="1">
      <c r="A14" s="764" t="s">
        <v>468</v>
      </c>
      <c r="B14" s="764"/>
      <c r="C14" s="67">
        <v>7.5</v>
      </c>
      <c r="D14" s="68">
        <v>7.5</v>
      </c>
      <c r="E14" s="67">
        <v>5.5</v>
      </c>
      <c r="F14" s="67">
        <v>5.5</v>
      </c>
      <c r="G14" s="67">
        <v>2.5</v>
      </c>
      <c r="H14" s="67">
        <v>2.5</v>
      </c>
      <c r="I14" s="67">
        <v>2.5</v>
      </c>
      <c r="J14" s="67">
        <v>2.5</v>
      </c>
      <c r="K14" s="35"/>
    </row>
    <row r="15" spans="1:11" ht="22.5" customHeight="1">
      <c r="A15" s="764" t="s">
        <v>7</v>
      </c>
      <c r="B15" s="764"/>
      <c r="C15" s="67"/>
      <c r="D15" s="68"/>
      <c r="E15" s="67"/>
      <c r="F15" s="67"/>
      <c r="G15" s="67"/>
      <c r="H15" s="67"/>
      <c r="I15" s="67"/>
      <c r="J15" s="67"/>
      <c r="K15" s="35"/>
    </row>
    <row r="16" spans="1:11" ht="22.5" customHeight="1">
      <c r="A16" s="35"/>
      <c r="B16" s="35"/>
      <c r="C16" s="35"/>
      <c r="D16" s="35"/>
      <c r="E16" s="35"/>
      <c r="F16" s="35"/>
      <c r="G16" s="35"/>
      <c r="H16" s="35"/>
      <c r="I16" s="35"/>
      <c r="J16" s="35"/>
      <c r="K16" s="35"/>
    </row>
    <row r="17" spans="1:11" ht="22.5" customHeight="1">
      <c r="A17" s="753" t="s">
        <v>470</v>
      </c>
      <c r="B17" s="753"/>
      <c r="C17" s="35"/>
      <c r="D17" s="35"/>
      <c r="E17" s="35"/>
      <c r="F17" s="35"/>
      <c r="G17" s="35"/>
      <c r="H17" s="35"/>
      <c r="I17" s="35"/>
      <c r="J17" s="35"/>
      <c r="K17" s="35"/>
    </row>
    <row r="18" spans="1:11" ht="22.5" customHeight="1">
      <c r="A18" s="764" t="s">
        <v>469</v>
      </c>
      <c r="B18" s="764"/>
      <c r="C18" s="40">
        <v>1</v>
      </c>
      <c r="D18" s="77">
        <v>1</v>
      </c>
      <c r="E18" s="40">
        <v>2</v>
      </c>
      <c r="F18" s="40">
        <v>2</v>
      </c>
      <c r="G18" s="40">
        <v>3</v>
      </c>
      <c r="H18" s="40">
        <v>3</v>
      </c>
      <c r="I18" s="40">
        <v>3</v>
      </c>
      <c r="J18" s="40">
        <v>3</v>
      </c>
      <c r="K18" s="35"/>
    </row>
    <row r="19" spans="1:11" ht="22.5" customHeight="1">
      <c r="A19" s="764" t="s">
        <v>468</v>
      </c>
      <c r="B19" s="764"/>
      <c r="C19" s="67">
        <v>7.5</v>
      </c>
      <c r="D19" s="68">
        <v>7.5</v>
      </c>
      <c r="E19" s="67">
        <v>5.5</v>
      </c>
      <c r="F19" s="67">
        <v>5.5</v>
      </c>
      <c r="G19" s="67">
        <v>2.5</v>
      </c>
      <c r="H19" s="67">
        <v>2.5</v>
      </c>
      <c r="I19" s="67">
        <v>2.5</v>
      </c>
      <c r="J19" s="67">
        <v>2.5</v>
      </c>
      <c r="K19" s="35"/>
    </row>
    <row r="20" spans="1:11" ht="22.5" customHeight="1">
      <c r="A20" s="764" t="s">
        <v>7</v>
      </c>
      <c r="B20" s="764"/>
      <c r="C20" s="67"/>
      <c r="D20" s="68"/>
      <c r="E20" s="67"/>
      <c r="F20" s="67"/>
      <c r="G20" s="67"/>
      <c r="H20" s="67"/>
      <c r="I20" s="67"/>
      <c r="J20" s="67"/>
      <c r="K20" s="35"/>
    </row>
    <row r="21" spans="1:11">
      <c r="A21" s="35"/>
      <c r="B21" s="35"/>
      <c r="C21" s="35"/>
      <c r="D21" s="35"/>
      <c r="E21" s="35"/>
      <c r="F21" s="35"/>
      <c r="G21" s="35"/>
      <c r="H21" s="35"/>
      <c r="I21" s="35"/>
      <c r="J21" s="35"/>
      <c r="K21" s="35"/>
    </row>
    <row r="22" spans="1:11" ht="21" customHeight="1" thickBot="1">
      <c r="H22" s="39" t="s">
        <v>68</v>
      </c>
      <c r="I22" s="750"/>
      <c r="J22" s="750"/>
    </row>
    <row r="23" spans="1:11" ht="21" customHeight="1" thickBot="1">
      <c r="H23" s="39" t="s">
        <v>66</v>
      </c>
      <c r="I23" s="752"/>
      <c r="J23" s="752"/>
    </row>
    <row r="24" spans="1:11" ht="21.75" customHeight="1" thickBot="1">
      <c r="H24" s="45" t="s">
        <v>64</v>
      </c>
      <c r="I24" s="752" t="s">
        <v>61</v>
      </c>
      <c r="J24" s="752"/>
    </row>
    <row r="25" spans="1:11" ht="21" customHeight="1" thickBot="1">
      <c r="H25" s="35" t="s">
        <v>63</v>
      </c>
      <c r="I25" s="752" t="s">
        <v>61</v>
      </c>
      <c r="J25" s="752"/>
    </row>
    <row r="26" spans="1:11" ht="21" customHeight="1" thickBot="1">
      <c r="H26" s="348" t="s">
        <v>62</v>
      </c>
      <c r="I26" s="752" t="s">
        <v>61</v>
      </c>
      <c r="J26" s="752"/>
    </row>
    <row r="27" spans="1:11">
      <c r="H27" s="347"/>
    </row>
  </sheetData>
  <mergeCells count="24">
    <mergeCell ref="A1:K1"/>
    <mergeCell ref="A6:B6"/>
    <mergeCell ref="A7:B7"/>
    <mergeCell ref="A9:B9"/>
    <mergeCell ref="A12:B12"/>
    <mergeCell ref="E3:F3"/>
    <mergeCell ref="C4:D4"/>
    <mergeCell ref="A8:B8"/>
    <mergeCell ref="E4:F4"/>
    <mergeCell ref="C3:D3"/>
    <mergeCell ref="A3:B3"/>
    <mergeCell ref="I26:J26"/>
    <mergeCell ref="I24:J24"/>
    <mergeCell ref="I25:J25"/>
    <mergeCell ref="A4:B4"/>
    <mergeCell ref="A20:B20"/>
    <mergeCell ref="A15:B15"/>
    <mergeCell ref="A17:B17"/>
    <mergeCell ref="A18:B18"/>
    <mergeCell ref="A19:B19"/>
    <mergeCell ref="A14:B14"/>
    <mergeCell ref="I23:J23"/>
    <mergeCell ref="A13:B13"/>
    <mergeCell ref="I22:J22"/>
  </mergeCells>
  <phoneticPr fontId="3"/>
  <printOptions horizontalCentered="1"/>
  <pageMargins left="0.39370078740157483" right="0.39370078740157483" top="0.98425196850393704" bottom="0.98425196850393704" header="0.51181102362204722" footer="0.51181102362204722"/>
  <pageSetup paperSize="9" scale="87"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AAD4-FD14-4F3B-B6C8-47CEDCFE68A3}">
  <sheetPr>
    <pageSetUpPr fitToPage="1"/>
  </sheetPr>
  <dimension ref="A1:Y37"/>
  <sheetViews>
    <sheetView zoomScaleNormal="100" workbookViewId="0">
      <selection sqref="A1:V2"/>
    </sheetView>
  </sheetViews>
  <sheetFormatPr defaultRowHeight="18.75"/>
  <cols>
    <col min="1" max="1" width="3.625" style="350" customWidth="1"/>
    <col min="2" max="5" width="4.625" style="350" customWidth="1"/>
    <col min="6" max="7" width="2.125" style="350" customWidth="1"/>
    <col min="8" max="11" width="4.625" style="350" customWidth="1"/>
    <col min="12" max="12" width="3.625" style="350" customWidth="1"/>
    <col min="13" max="16" width="4.625" style="350" customWidth="1"/>
    <col min="17" max="18" width="2.125" style="350" customWidth="1"/>
    <col min="19" max="22" width="4.625" style="350" customWidth="1"/>
    <col min="23" max="23" width="3.625" style="350" customWidth="1"/>
    <col min="24" max="24" width="3.625" style="351" customWidth="1"/>
    <col min="25" max="35" width="3.625" style="350" customWidth="1"/>
    <col min="36" max="16384" width="9" style="350"/>
  </cols>
  <sheetData>
    <row r="1" spans="1:25">
      <c r="A1" s="934" t="s">
        <v>498</v>
      </c>
      <c r="B1" s="934"/>
      <c r="C1" s="934"/>
      <c r="D1" s="934"/>
      <c r="E1" s="934"/>
      <c r="F1" s="934"/>
      <c r="G1" s="934"/>
      <c r="H1" s="934"/>
      <c r="I1" s="934"/>
      <c r="J1" s="934"/>
      <c r="K1" s="934"/>
      <c r="L1" s="934"/>
      <c r="M1" s="934"/>
      <c r="N1" s="934"/>
      <c r="O1" s="934"/>
      <c r="P1" s="934"/>
      <c r="Q1" s="934"/>
      <c r="R1" s="934"/>
      <c r="S1" s="934"/>
      <c r="T1" s="934"/>
      <c r="U1" s="934"/>
      <c r="V1" s="934"/>
    </row>
    <row r="2" spans="1:25" ht="18.75" customHeight="1">
      <c r="A2" s="934"/>
      <c r="B2" s="934"/>
      <c r="C2" s="934"/>
      <c r="D2" s="934"/>
      <c r="E2" s="934"/>
      <c r="F2" s="934"/>
      <c r="G2" s="934"/>
      <c r="H2" s="934"/>
      <c r="I2" s="934"/>
      <c r="J2" s="934"/>
      <c r="K2" s="934"/>
      <c r="L2" s="934"/>
      <c r="M2" s="934"/>
      <c r="N2" s="934"/>
      <c r="O2" s="934"/>
      <c r="P2" s="934"/>
      <c r="Q2" s="934"/>
      <c r="R2" s="934"/>
      <c r="S2" s="934"/>
      <c r="T2" s="934"/>
      <c r="U2" s="934"/>
      <c r="V2" s="934"/>
      <c r="W2" s="363"/>
      <c r="X2" s="363"/>
    </row>
    <row r="3" spans="1:25" ht="18.75" customHeight="1">
      <c r="A3" s="363"/>
      <c r="B3" s="363"/>
      <c r="C3" s="363"/>
      <c r="D3" s="363"/>
      <c r="E3" s="363"/>
      <c r="F3" s="363"/>
      <c r="G3" s="363"/>
      <c r="H3" s="363"/>
      <c r="I3" s="363"/>
      <c r="J3" s="363"/>
      <c r="K3" s="363"/>
      <c r="L3" s="363"/>
      <c r="M3" s="363"/>
      <c r="N3" s="363"/>
      <c r="O3" s="935" t="s">
        <v>497</v>
      </c>
      <c r="P3" s="935"/>
      <c r="Q3" s="936">
        <v>45138</v>
      </c>
      <c r="R3" s="936"/>
      <c r="S3" s="936"/>
      <c r="T3" s="936"/>
      <c r="U3" s="936"/>
      <c r="V3" s="350" t="str">
        <f>TEXT(Q3,"(aaa)")</f>
        <v>(月)</v>
      </c>
      <c r="W3" s="363"/>
      <c r="X3" s="363"/>
      <c r="Y3" s="363"/>
    </row>
    <row r="4" spans="1:25">
      <c r="A4" s="937" t="s">
        <v>496</v>
      </c>
      <c r="B4" s="937"/>
      <c r="C4" s="938">
        <v>45186</v>
      </c>
      <c r="D4" s="938"/>
      <c r="E4" s="938"/>
      <c r="F4" s="938"/>
      <c r="G4" s="938"/>
      <c r="H4" s="938"/>
      <c r="I4" s="937" t="str">
        <f>TEXT(C4,"(aaa)")</f>
        <v>(日)</v>
      </c>
      <c r="J4" s="937"/>
      <c r="W4" s="351"/>
      <c r="X4" s="350"/>
    </row>
    <row r="5" spans="1:25" ht="18.75" customHeight="1">
      <c r="A5" s="937"/>
      <c r="B5" s="937"/>
      <c r="C5" s="938"/>
      <c r="D5" s="938"/>
      <c r="E5" s="938"/>
      <c r="F5" s="938"/>
      <c r="G5" s="938"/>
      <c r="H5" s="938"/>
      <c r="I5" s="937"/>
      <c r="J5" s="937"/>
      <c r="W5" s="351"/>
      <c r="X5" s="350"/>
    </row>
    <row r="6" spans="1:25" ht="22.5">
      <c r="A6" s="928" t="s">
        <v>495</v>
      </c>
      <c r="B6" s="928"/>
      <c r="C6" s="928"/>
      <c r="D6" s="928"/>
      <c r="E6" s="361"/>
      <c r="F6" s="361"/>
      <c r="G6" s="361"/>
      <c r="H6" s="361"/>
      <c r="I6" s="361"/>
      <c r="J6" s="355"/>
      <c r="K6" s="355"/>
      <c r="M6" s="355"/>
      <c r="N6" s="355"/>
      <c r="O6" s="361"/>
      <c r="P6" s="361"/>
      <c r="Q6" s="361"/>
      <c r="R6" s="361"/>
      <c r="S6" s="361"/>
      <c r="T6" s="361"/>
      <c r="U6" s="355"/>
      <c r="V6" s="355"/>
    </row>
    <row r="7" spans="1:25" ht="5.0999999999999996" customHeight="1"/>
    <row r="8" spans="1:25" ht="22.5">
      <c r="B8" s="928" t="s">
        <v>488</v>
      </c>
      <c r="C8" s="928"/>
      <c r="D8" s="931" t="s">
        <v>494</v>
      </c>
      <c r="E8" s="932"/>
      <c r="F8" s="932"/>
      <c r="G8" s="932"/>
      <c r="H8" s="932"/>
      <c r="I8" s="933"/>
      <c r="M8" s="354" t="s">
        <v>486</v>
      </c>
      <c r="O8" s="931" t="s">
        <v>493</v>
      </c>
      <c r="P8" s="932"/>
      <c r="Q8" s="932"/>
      <c r="R8" s="932"/>
      <c r="S8" s="932"/>
      <c r="T8" s="933"/>
    </row>
    <row r="9" spans="1:25" ht="9.9499999999999993" customHeight="1"/>
    <row r="10" spans="1:25">
      <c r="G10" s="360"/>
      <c r="R10" s="360"/>
    </row>
    <row r="11" spans="1:25" ht="17.100000000000001" customHeight="1">
      <c r="D11" s="359"/>
      <c r="E11" s="929">
        <v>0.54166666666666663</v>
      </c>
      <c r="F11" s="929"/>
      <c r="G11" s="929"/>
      <c r="H11" s="929"/>
      <c r="I11" s="358"/>
      <c r="O11" s="359"/>
      <c r="P11" s="929">
        <f>E11</f>
        <v>0.54166666666666663</v>
      </c>
      <c r="Q11" s="929"/>
      <c r="R11" s="929"/>
      <c r="S11" s="929"/>
      <c r="T11" s="358"/>
    </row>
    <row r="12" spans="1:25" ht="17.100000000000001" customHeight="1">
      <c r="D12" s="357"/>
      <c r="E12" s="930"/>
      <c r="F12" s="930"/>
      <c r="G12" s="930"/>
      <c r="H12" s="930"/>
      <c r="I12" s="356"/>
      <c r="O12" s="357"/>
      <c r="P12" s="930"/>
      <c r="Q12" s="930"/>
      <c r="R12" s="930"/>
      <c r="S12" s="930"/>
      <c r="T12" s="356"/>
    </row>
    <row r="13" spans="1:25" ht="17.100000000000001" customHeight="1">
      <c r="D13" s="357"/>
      <c r="I13" s="356"/>
      <c r="O13" s="357"/>
      <c r="T13" s="356"/>
    </row>
    <row r="14" spans="1:25" ht="17.100000000000001" customHeight="1">
      <c r="C14" s="924">
        <v>0.375</v>
      </c>
      <c r="D14" s="925"/>
      <c r="I14" s="924">
        <v>0.45833333333333331</v>
      </c>
      <c r="J14" s="925"/>
      <c r="N14" s="924">
        <f>C14</f>
        <v>0.375</v>
      </c>
      <c r="O14" s="925"/>
      <c r="T14" s="924">
        <f>I14</f>
        <v>0.45833333333333331</v>
      </c>
      <c r="U14" s="925"/>
      <c r="W14" s="351"/>
      <c r="X14" s="350"/>
    </row>
    <row r="15" spans="1:25" ht="17.100000000000001" customHeight="1">
      <c r="C15" s="926"/>
      <c r="D15" s="927"/>
      <c r="I15" s="926"/>
      <c r="J15" s="927"/>
      <c r="N15" s="926"/>
      <c r="O15" s="927"/>
      <c r="T15" s="926"/>
      <c r="U15" s="927"/>
      <c r="W15" s="351"/>
      <c r="X15" s="350"/>
    </row>
    <row r="16" spans="1:25" ht="17.100000000000001" customHeight="1">
      <c r="C16" s="357"/>
      <c r="D16" s="356"/>
      <c r="I16" s="357"/>
      <c r="J16" s="356"/>
      <c r="N16" s="357"/>
      <c r="O16" s="356"/>
      <c r="T16" s="357"/>
      <c r="U16" s="356"/>
      <c r="W16" s="351"/>
      <c r="X16" s="350"/>
    </row>
    <row r="17" spans="1:24" ht="22.5">
      <c r="B17" s="928" t="s">
        <v>484</v>
      </c>
      <c r="C17" s="928"/>
      <c r="D17" s="928" t="s">
        <v>483</v>
      </c>
      <c r="E17" s="928"/>
      <c r="F17" s="355"/>
      <c r="G17" s="355"/>
      <c r="H17" s="928" t="s">
        <v>482</v>
      </c>
      <c r="I17" s="928"/>
      <c r="J17" s="928" t="s">
        <v>481</v>
      </c>
      <c r="K17" s="928"/>
      <c r="L17" s="354"/>
      <c r="M17" s="928" t="s">
        <v>484</v>
      </c>
      <c r="N17" s="928"/>
      <c r="O17" s="928" t="s">
        <v>483</v>
      </c>
      <c r="P17" s="928"/>
      <c r="Q17" s="355"/>
      <c r="R17" s="355"/>
      <c r="S17" s="928" t="s">
        <v>482</v>
      </c>
      <c r="T17" s="928"/>
      <c r="U17" s="928" t="s">
        <v>481</v>
      </c>
      <c r="V17" s="928"/>
      <c r="W17" s="351"/>
      <c r="X17" s="350"/>
    </row>
    <row r="18" spans="1:24" ht="125.1" customHeight="1">
      <c r="B18" s="923" t="s">
        <v>473</v>
      </c>
      <c r="C18" s="923"/>
      <c r="D18" s="923" t="s">
        <v>492</v>
      </c>
      <c r="E18" s="923"/>
      <c r="F18" s="353"/>
      <c r="G18" s="353"/>
      <c r="H18" s="923" t="s">
        <v>491</v>
      </c>
      <c r="I18" s="923"/>
      <c r="J18" s="923" t="s">
        <v>477</v>
      </c>
      <c r="K18" s="923"/>
      <c r="L18" s="354"/>
      <c r="M18" s="923" t="s">
        <v>490</v>
      </c>
      <c r="N18" s="923"/>
      <c r="O18" s="923" t="s">
        <v>476</v>
      </c>
      <c r="P18" s="923"/>
      <c r="Q18" s="353"/>
      <c r="R18" s="353"/>
      <c r="S18" s="923" t="s">
        <v>474</v>
      </c>
      <c r="T18" s="923"/>
      <c r="U18" s="923" t="s">
        <v>479</v>
      </c>
      <c r="V18" s="923"/>
      <c r="W18" s="351"/>
      <c r="X18" s="350"/>
    </row>
    <row r="19" spans="1:24" ht="20.100000000000001" customHeight="1" thickBot="1">
      <c r="A19" s="362"/>
      <c r="B19" s="362"/>
      <c r="C19" s="362"/>
      <c r="D19" s="362"/>
      <c r="E19" s="362"/>
      <c r="F19" s="362"/>
      <c r="G19" s="362"/>
      <c r="H19" s="362"/>
      <c r="I19" s="362"/>
      <c r="J19" s="362"/>
      <c r="K19" s="362"/>
      <c r="L19" s="362"/>
      <c r="M19" s="362"/>
      <c r="N19" s="362"/>
      <c r="O19" s="362"/>
      <c r="P19" s="362"/>
      <c r="Q19" s="362"/>
      <c r="R19" s="362"/>
      <c r="S19" s="362"/>
      <c r="T19" s="362"/>
      <c r="U19" s="362"/>
      <c r="V19" s="362"/>
      <c r="X19" s="352"/>
    </row>
    <row r="20" spans="1:24" ht="20.100000000000001" customHeight="1">
      <c r="X20" s="352"/>
    </row>
    <row r="21" spans="1:24" ht="22.5">
      <c r="A21" s="928" t="s">
        <v>489</v>
      </c>
      <c r="B21" s="928"/>
      <c r="C21" s="928"/>
      <c r="D21" s="928"/>
      <c r="E21" s="361"/>
      <c r="F21" s="361"/>
      <c r="G21" s="361"/>
      <c r="H21" s="361"/>
      <c r="I21" s="361"/>
      <c r="J21" s="355"/>
      <c r="K21" s="355"/>
      <c r="M21" s="355"/>
      <c r="N21" s="355"/>
      <c r="O21" s="361"/>
      <c r="P21" s="361"/>
      <c r="Q21" s="361"/>
      <c r="R21" s="361"/>
      <c r="S21" s="361"/>
      <c r="T21" s="361"/>
      <c r="U21" s="355"/>
      <c r="V21" s="355"/>
    </row>
    <row r="22" spans="1:24" ht="5.0999999999999996" customHeight="1"/>
    <row r="23" spans="1:24" ht="22.5">
      <c r="B23" s="928" t="s">
        <v>488</v>
      </c>
      <c r="C23" s="928"/>
      <c r="D23" s="931" t="s">
        <v>487</v>
      </c>
      <c r="E23" s="932"/>
      <c r="F23" s="932"/>
      <c r="G23" s="932"/>
      <c r="H23" s="932"/>
      <c r="I23" s="933"/>
      <c r="M23" s="354" t="s">
        <v>486</v>
      </c>
      <c r="O23" s="931" t="s">
        <v>485</v>
      </c>
      <c r="P23" s="932"/>
      <c r="Q23" s="932"/>
      <c r="R23" s="932"/>
      <c r="S23" s="932"/>
      <c r="T23" s="933"/>
    </row>
    <row r="24" spans="1:24" ht="9.9499999999999993" customHeight="1"/>
    <row r="25" spans="1:24">
      <c r="G25" s="360"/>
      <c r="R25" s="360"/>
    </row>
    <row r="26" spans="1:24" ht="17.100000000000001" customHeight="1">
      <c r="D26" s="359"/>
      <c r="E26" s="929">
        <f>E11</f>
        <v>0.54166666666666663</v>
      </c>
      <c r="F26" s="929"/>
      <c r="G26" s="929"/>
      <c r="H26" s="929"/>
      <c r="I26" s="358"/>
      <c r="O26" s="359"/>
      <c r="P26" s="929">
        <f>E11</f>
        <v>0.54166666666666663</v>
      </c>
      <c r="Q26" s="929"/>
      <c r="R26" s="929"/>
      <c r="S26" s="929"/>
      <c r="T26" s="358"/>
    </row>
    <row r="27" spans="1:24" ht="17.100000000000001" customHeight="1">
      <c r="D27" s="357"/>
      <c r="E27" s="930"/>
      <c r="F27" s="930"/>
      <c r="G27" s="930"/>
      <c r="H27" s="930"/>
      <c r="I27" s="356"/>
      <c r="O27" s="357"/>
      <c r="P27" s="930"/>
      <c r="Q27" s="930"/>
      <c r="R27" s="930"/>
      <c r="S27" s="930"/>
      <c r="T27" s="356"/>
    </row>
    <row r="28" spans="1:24" ht="17.100000000000001" customHeight="1">
      <c r="D28" s="357"/>
      <c r="I28" s="356"/>
      <c r="O28" s="357"/>
      <c r="T28" s="356"/>
    </row>
    <row r="29" spans="1:24" ht="17.100000000000001" customHeight="1">
      <c r="C29" s="924">
        <f>C14</f>
        <v>0.375</v>
      </c>
      <c r="D29" s="925"/>
      <c r="I29" s="924">
        <f>I14</f>
        <v>0.45833333333333331</v>
      </c>
      <c r="J29" s="925"/>
      <c r="N29" s="924">
        <f>C14</f>
        <v>0.375</v>
      </c>
      <c r="O29" s="925"/>
      <c r="T29" s="924">
        <f>I14</f>
        <v>0.45833333333333331</v>
      </c>
      <c r="U29" s="925"/>
      <c r="W29" s="351"/>
      <c r="X29" s="350"/>
    </row>
    <row r="30" spans="1:24" ht="17.100000000000001" customHeight="1">
      <c r="C30" s="926"/>
      <c r="D30" s="927"/>
      <c r="I30" s="926"/>
      <c r="J30" s="927"/>
      <c r="N30" s="926"/>
      <c r="O30" s="927"/>
      <c r="T30" s="926"/>
      <c r="U30" s="927"/>
      <c r="W30" s="351"/>
      <c r="X30" s="350"/>
    </row>
    <row r="31" spans="1:24" ht="17.100000000000001" customHeight="1">
      <c r="C31" s="357"/>
      <c r="D31" s="356"/>
      <c r="I31" s="357"/>
      <c r="J31" s="356"/>
      <c r="N31" s="357"/>
      <c r="O31" s="356"/>
      <c r="T31" s="357"/>
      <c r="U31" s="356"/>
      <c r="W31" s="351"/>
      <c r="X31" s="350"/>
    </row>
    <row r="32" spans="1:24" ht="22.5">
      <c r="B32" s="928" t="s">
        <v>484</v>
      </c>
      <c r="C32" s="928"/>
      <c r="D32" s="928" t="s">
        <v>483</v>
      </c>
      <c r="E32" s="928"/>
      <c r="F32" s="355"/>
      <c r="G32" s="355"/>
      <c r="H32" s="928" t="s">
        <v>482</v>
      </c>
      <c r="I32" s="928"/>
      <c r="J32" s="928" t="s">
        <v>481</v>
      </c>
      <c r="K32" s="928"/>
      <c r="L32" s="354"/>
      <c r="M32" s="928" t="s">
        <v>484</v>
      </c>
      <c r="N32" s="928"/>
      <c r="O32" s="928" t="s">
        <v>483</v>
      </c>
      <c r="P32" s="928"/>
      <c r="Q32" s="355"/>
      <c r="R32" s="355"/>
      <c r="S32" s="928" t="s">
        <v>482</v>
      </c>
      <c r="T32" s="928"/>
      <c r="U32" s="928" t="s">
        <v>481</v>
      </c>
      <c r="V32" s="928"/>
      <c r="W32" s="351"/>
      <c r="X32" s="350"/>
    </row>
    <row r="33" spans="2:24" ht="125.1" customHeight="1">
      <c r="B33" s="923" t="s">
        <v>480</v>
      </c>
      <c r="C33" s="923"/>
      <c r="D33" s="923" t="s">
        <v>479</v>
      </c>
      <c r="E33" s="923"/>
      <c r="F33" s="353"/>
      <c r="G33" s="353"/>
      <c r="H33" s="923" t="s">
        <v>478</v>
      </c>
      <c r="I33" s="923"/>
      <c r="J33" s="923" t="s">
        <v>477</v>
      </c>
      <c r="K33" s="923"/>
      <c r="L33" s="354"/>
      <c r="M33" s="923" t="s">
        <v>476</v>
      </c>
      <c r="N33" s="923"/>
      <c r="O33" s="923" t="s">
        <v>475</v>
      </c>
      <c r="P33" s="923"/>
      <c r="Q33" s="353"/>
      <c r="R33" s="353"/>
      <c r="S33" s="923" t="s">
        <v>474</v>
      </c>
      <c r="T33" s="923"/>
      <c r="U33" s="923" t="s">
        <v>473</v>
      </c>
      <c r="V33" s="923"/>
      <c r="W33" s="351"/>
      <c r="X33" s="350"/>
    </row>
    <row r="34" spans="2:24">
      <c r="X34" s="352"/>
    </row>
    <row r="35" spans="2:24">
      <c r="X35" s="352"/>
    </row>
    <row r="36" spans="2:24">
      <c r="X36" s="352"/>
    </row>
    <row r="37" spans="2:24">
      <c r="X37" s="352"/>
    </row>
  </sheetData>
  <mergeCells count="58">
    <mergeCell ref="A1:V2"/>
    <mergeCell ref="O3:P3"/>
    <mergeCell ref="Q3:U3"/>
    <mergeCell ref="A4:B5"/>
    <mergeCell ref="C4:H5"/>
    <mergeCell ref="I4:J5"/>
    <mergeCell ref="A6:D6"/>
    <mergeCell ref="B8:C8"/>
    <mergeCell ref="D8:I8"/>
    <mergeCell ref="O8:T8"/>
    <mergeCell ref="E11:H12"/>
    <mergeCell ref="P11:S12"/>
    <mergeCell ref="C14:D15"/>
    <mergeCell ref="I14:J15"/>
    <mergeCell ref="N14:O15"/>
    <mergeCell ref="T14:U15"/>
    <mergeCell ref="B17:C17"/>
    <mergeCell ref="D17:E17"/>
    <mergeCell ref="H17:I17"/>
    <mergeCell ref="J17:K17"/>
    <mergeCell ref="M17:N17"/>
    <mergeCell ref="O17:P17"/>
    <mergeCell ref="S17:T17"/>
    <mergeCell ref="U17:V17"/>
    <mergeCell ref="O18:P18"/>
    <mergeCell ref="S18:T18"/>
    <mergeCell ref="U18:V18"/>
    <mergeCell ref="A21:D21"/>
    <mergeCell ref="B23:C23"/>
    <mergeCell ref="D23:I23"/>
    <mergeCell ref="O23:T23"/>
    <mergeCell ref="B18:C18"/>
    <mergeCell ref="D18:E18"/>
    <mergeCell ref="H18:I18"/>
    <mergeCell ref="J18:K18"/>
    <mergeCell ref="M18:N18"/>
    <mergeCell ref="E26:H27"/>
    <mergeCell ref="P26:S27"/>
    <mergeCell ref="C29:D30"/>
    <mergeCell ref="I29:J30"/>
    <mergeCell ref="N29:O30"/>
    <mergeCell ref="T29:U30"/>
    <mergeCell ref="B32:C32"/>
    <mergeCell ref="D32:E32"/>
    <mergeCell ref="H32:I32"/>
    <mergeCell ref="J32:K32"/>
    <mergeCell ref="M32:N32"/>
    <mergeCell ref="O32:P32"/>
    <mergeCell ref="S32:T32"/>
    <mergeCell ref="U32:V32"/>
    <mergeCell ref="O33:P33"/>
    <mergeCell ref="S33:T33"/>
    <mergeCell ref="U33:V33"/>
    <mergeCell ref="B33:C33"/>
    <mergeCell ref="D33:E33"/>
    <mergeCell ref="H33:I33"/>
    <mergeCell ref="J33:K33"/>
    <mergeCell ref="M33:N33"/>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8E72-A9FA-4003-AB26-319198D3F6C1}">
  <sheetPr>
    <pageSetUpPr fitToPage="1"/>
  </sheetPr>
  <dimension ref="A1:J29"/>
  <sheetViews>
    <sheetView view="pageBreakPreview" zoomScale="60" zoomScaleNormal="100" workbookViewId="0">
      <selection sqref="A1:J1"/>
    </sheetView>
  </sheetViews>
  <sheetFormatPr defaultRowHeight="13.5"/>
  <cols>
    <col min="1" max="1" width="18" style="78" customWidth="1"/>
    <col min="2" max="16384" width="9" style="78"/>
  </cols>
  <sheetData>
    <row r="1" spans="1:10" ht="26.25" customHeight="1">
      <c r="A1" s="922" t="s">
        <v>502</v>
      </c>
      <c r="B1" s="922"/>
      <c r="C1" s="922"/>
      <c r="D1" s="922"/>
      <c r="E1" s="922"/>
      <c r="F1" s="922"/>
      <c r="G1" s="922"/>
      <c r="H1" s="922"/>
      <c r="I1" s="922"/>
      <c r="J1" s="922"/>
    </row>
    <row r="2" spans="1:10">
      <c r="A2" s="69"/>
      <c r="B2" s="69"/>
      <c r="C2" s="69"/>
      <c r="D2" s="69"/>
      <c r="E2" s="69"/>
      <c r="F2" s="69"/>
      <c r="G2" s="69"/>
      <c r="H2" s="69"/>
      <c r="I2" s="69"/>
      <c r="J2" s="69"/>
    </row>
    <row r="3" spans="1:10" ht="21.75" customHeight="1">
      <c r="A3" s="40" t="s">
        <v>79</v>
      </c>
      <c r="B3" s="764" t="s">
        <v>78</v>
      </c>
      <c r="C3" s="764"/>
      <c r="D3" s="764" t="s">
        <v>77</v>
      </c>
      <c r="E3" s="764"/>
      <c r="F3" s="69"/>
      <c r="G3" s="69"/>
      <c r="H3" s="69"/>
      <c r="I3" s="69"/>
      <c r="J3" s="69"/>
    </row>
    <row r="4" spans="1:10" ht="31.5" customHeight="1">
      <c r="A4" s="364"/>
      <c r="B4" s="764"/>
      <c r="C4" s="764"/>
      <c r="D4" s="764"/>
      <c r="E4" s="764"/>
      <c r="F4" s="69"/>
      <c r="G4" s="69"/>
      <c r="H4" s="69"/>
      <c r="I4" s="69"/>
      <c r="J4" s="69"/>
    </row>
    <row r="5" spans="1:10" ht="22.5" customHeight="1">
      <c r="A5" s="136" t="s">
        <v>73</v>
      </c>
      <c r="B5" s="35"/>
      <c r="C5" s="35"/>
      <c r="D5" s="35"/>
      <c r="E5" s="35"/>
      <c r="F5" s="35"/>
      <c r="G5" s="35"/>
      <c r="H5" s="35"/>
      <c r="I5" s="35"/>
      <c r="J5" s="35"/>
    </row>
    <row r="6" spans="1:10" ht="22.5" customHeight="1">
      <c r="A6" s="77" t="s">
        <v>469</v>
      </c>
      <c r="B6" s="40">
        <v>1</v>
      </c>
      <c r="C6" s="40">
        <v>2</v>
      </c>
      <c r="D6" s="40">
        <v>3</v>
      </c>
      <c r="E6" s="40">
        <v>4</v>
      </c>
      <c r="F6" s="40">
        <v>5</v>
      </c>
      <c r="G6" s="40">
        <v>6</v>
      </c>
      <c r="H6" s="40">
        <v>7</v>
      </c>
      <c r="I6" s="40">
        <v>8</v>
      </c>
      <c r="J6" s="186"/>
    </row>
    <row r="7" spans="1:10" ht="22.5" customHeight="1">
      <c r="A7" s="77" t="s">
        <v>7</v>
      </c>
      <c r="B7" s="67"/>
      <c r="C7" s="68"/>
      <c r="D7" s="67"/>
      <c r="E7" s="67"/>
      <c r="F7" s="67"/>
      <c r="G7" s="67"/>
      <c r="H7" s="67"/>
      <c r="I7" s="67"/>
      <c r="J7" s="72"/>
    </row>
    <row r="8" spans="1:10" ht="22.5" customHeight="1">
      <c r="A8" s="77" t="s">
        <v>87</v>
      </c>
      <c r="B8" s="67"/>
      <c r="C8" s="68"/>
      <c r="D8" s="67"/>
      <c r="E8" s="67"/>
      <c r="F8" s="67"/>
      <c r="G8" s="67"/>
      <c r="H8" s="67"/>
      <c r="I8" s="67"/>
      <c r="J8" s="72"/>
    </row>
    <row r="9" spans="1:10" ht="22.5" customHeight="1">
      <c r="A9" s="77" t="s">
        <v>1</v>
      </c>
      <c r="B9" s="40"/>
      <c r="C9" s="77"/>
      <c r="D9" s="40"/>
      <c r="E9" s="40"/>
      <c r="F9" s="40"/>
      <c r="G9" s="40"/>
      <c r="H9" s="40"/>
      <c r="I9" s="40"/>
      <c r="J9" s="186"/>
    </row>
    <row r="10" spans="1:10" ht="22.5" customHeight="1">
      <c r="A10" s="35"/>
      <c r="B10" s="35"/>
      <c r="C10" s="35"/>
      <c r="D10" s="35"/>
      <c r="E10" s="35"/>
      <c r="F10" s="35"/>
      <c r="G10" s="35"/>
      <c r="H10" s="35"/>
      <c r="I10" s="35"/>
      <c r="J10" s="35"/>
    </row>
    <row r="11" spans="1:10" ht="22.5" customHeight="1">
      <c r="A11" s="136" t="s">
        <v>109</v>
      </c>
      <c r="B11" s="35"/>
      <c r="C11" s="35"/>
      <c r="D11" s="35"/>
      <c r="E11" s="35"/>
      <c r="F11" s="35"/>
      <c r="G11" s="35"/>
      <c r="H11" s="35"/>
      <c r="I11" s="35"/>
      <c r="J11" s="35"/>
    </row>
    <row r="12" spans="1:10" ht="22.5" customHeight="1">
      <c r="A12" s="40" t="s">
        <v>11</v>
      </c>
      <c r="B12" s="77">
        <v>1</v>
      </c>
      <c r="C12" s="40">
        <v>2</v>
      </c>
      <c r="D12" s="40">
        <v>3</v>
      </c>
      <c r="E12" s="40">
        <v>3</v>
      </c>
      <c r="F12" s="40">
        <v>5</v>
      </c>
      <c r="G12" s="40">
        <v>5</v>
      </c>
      <c r="H12" s="40">
        <v>5</v>
      </c>
      <c r="I12" s="40">
        <v>5</v>
      </c>
      <c r="J12" s="35"/>
    </row>
    <row r="13" spans="1:10" ht="22.5" customHeight="1">
      <c r="A13" s="40" t="s">
        <v>84</v>
      </c>
      <c r="B13" s="77">
        <v>8</v>
      </c>
      <c r="C13" s="40">
        <v>7</v>
      </c>
      <c r="D13" s="40">
        <v>5.5</v>
      </c>
      <c r="E13" s="40">
        <v>5.5</v>
      </c>
      <c r="F13" s="40">
        <v>2.5</v>
      </c>
      <c r="G13" s="40">
        <v>2.5</v>
      </c>
      <c r="H13" s="40">
        <v>2.5</v>
      </c>
      <c r="I13" s="40">
        <v>2.5</v>
      </c>
      <c r="J13" s="35"/>
    </row>
    <row r="14" spans="1:10" ht="22.5" customHeight="1">
      <c r="A14" s="40" t="s">
        <v>501</v>
      </c>
      <c r="B14" s="68"/>
      <c r="C14" s="67"/>
      <c r="D14" s="67"/>
      <c r="E14" s="67"/>
      <c r="F14" s="67"/>
      <c r="G14" s="67"/>
      <c r="H14" s="67"/>
      <c r="I14" s="47"/>
      <c r="J14" s="35"/>
    </row>
    <row r="15" spans="1:10" ht="22.5" customHeight="1">
      <c r="A15" s="35"/>
      <c r="B15" s="35"/>
      <c r="C15" s="35"/>
      <c r="D15" s="35"/>
      <c r="E15" s="35"/>
      <c r="F15" s="35"/>
      <c r="G15" s="35"/>
      <c r="H15" s="35"/>
      <c r="I15" s="35"/>
      <c r="J15" s="35"/>
    </row>
    <row r="16" spans="1:10" ht="22.5" customHeight="1">
      <c r="A16" s="40" t="s">
        <v>11</v>
      </c>
      <c r="B16" s="77">
        <v>1</v>
      </c>
      <c r="C16" s="40">
        <v>2</v>
      </c>
      <c r="D16" s="40">
        <v>3</v>
      </c>
      <c r="E16" s="40">
        <v>3</v>
      </c>
      <c r="F16" s="40">
        <v>5</v>
      </c>
      <c r="G16" s="40">
        <v>5</v>
      </c>
      <c r="H16" s="40">
        <v>5</v>
      </c>
      <c r="I16" s="40">
        <v>5</v>
      </c>
      <c r="J16" s="35"/>
    </row>
    <row r="17" spans="1:10" ht="22.5" customHeight="1">
      <c r="A17" s="40" t="s">
        <v>84</v>
      </c>
      <c r="B17" s="77">
        <v>8</v>
      </c>
      <c r="C17" s="40">
        <v>7</v>
      </c>
      <c r="D17" s="40">
        <v>5.5</v>
      </c>
      <c r="E17" s="40">
        <v>5.5</v>
      </c>
      <c r="F17" s="40">
        <v>2.5</v>
      </c>
      <c r="G17" s="40">
        <v>2.5</v>
      </c>
      <c r="H17" s="40">
        <v>2.5</v>
      </c>
      <c r="I17" s="40">
        <v>2.5</v>
      </c>
      <c r="J17" s="35"/>
    </row>
    <row r="18" spans="1:10" ht="22.5" customHeight="1">
      <c r="A18" s="40" t="s">
        <v>500</v>
      </c>
      <c r="B18" s="67"/>
      <c r="C18" s="68"/>
      <c r="D18" s="67"/>
      <c r="E18" s="67"/>
      <c r="F18" s="67"/>
      <c r="G18" s="67"/>
      <c r="H18" s="67"/>
      <c r="I18" s="67"/>
      <c r="J18" s="35"/>
    </row>
    <row r="19" spans="1:10" ht="22.5" customHeight="1">
      <c r="A19" s="35"/>
      <c r="B19" s="35"/>
      <c r="C19" s="35"/>
      <c r="D19" s="35"/>
      <c r="E19" s="35"/>
      <c r="F19" s="35"/>
      <c r="G19" s="35"/>
      <c r="H19" s="35"/>
      <c r="I19" s="35"/>
      <c r="J19" s="35"/>
    </row>
    <row r="20" spans="1:10" ht="22.5" customHeight="1">
      <c r="A20" s="40" t="s">
        <v>11</v>
      </c>
      <c r="B20" s="77">
        <v>1</v>
      </c>
      <c r="C20" s="40">
        <v>2</v>
      </c>
      <c r="D20" s="40">
        <v>3</v>
      </c>
      <c r="E20" s="40">
        <v>3</v>
      </c>
      <c r="F20" s="40">
        <v>5</v>
      </c>
      <c r="G20" s="40">
        <v>5</v>
      </c>
      <c r="H20" s="40">
        <v>5</v>
      </c>
      <c r="I20" s="40">
        <v>5</v>
      </c>
    </row>
    <row r="21" spans="1:10" ht="22.5" customHeight="1">
      <c r="A21" s="40" t="s">
        <v>84</v>
      </c>
      <c r="B21" s="77">
        <v>8</v>
      </c>
      <c r="C21" s="40">
        <v>7</v>
      </c>
      <c r="D21" s="40">
        <v>5.5</v>
      </c>
      <c r="E21" s="40">
        <v>5.5</v>
      </c>
      <c r="F21" s="40">
        <v>2.5</v>
      </c>
      <c r="G21" s="40">
        <v>2.5</v>
      </c>
      <c r="H21" s="40">
        <v>2.5</v>
      </c>
      <c r="I21" s="40">
        <v>2.5</v>
      </c>
    </row>
    <row r="22" spans="1:10" ht="22.5" customHeight="1">
      <c r="A22" s="40" t="s">
        <v>499</v>
      </c>
      <c r="B22" s="67"/>
      <c r="C22" s="68"/>
      <c r="D22" s="67"/>
      <c r="E22" s="67"/>
      <c r="F22" s="67"/>
      <c r="G22" s="67"/>
      <c r="H22" s="67"/>
      <c r="I22" s="67"/>
    </row>
    <row r="24" spans="1:10" ht="21.75" customHeight="1" thickBot="1">
      <c r="G24" s="39" t="s">
        <v>68</v>
      </c>
      <c r="H24" s="750"/>
      <c r="I24" s="750"/>
    </row>
    <row r="25" spans="1:10" ht="21.75" customHeight="1" thickBot="1">
      <c r="G25" s="39" t="s">
        <v>66</v>
      </c>
      <c r="H25" s="752"/>
      <c r="I25" s="752"/>
    </row>
    <row r="26" spans="1:10" ht="21" customHeight="1" thickBot="1">
      <c r="G26" s="45" t="s">
        <v>64</v>
      </c>
      <c r="H26" s="752" t="s">
        <v>61</v>
      </c>
      <c r="I26" s="752"/>
    </row>
    <row r="27" spans="1:10" ht="21" customHeight="1" thickBot="1">
      <c r="G27" s="35" t="s">
        <v>63</v>
      </c>
      <c r="H27" s="752" t="s">
        <v>61</v>
      </c>
      <c r="I27" s="752"/>
    </row>
    <row r="28" spans="1:10" ht="22.5" customHeight="1" thickBot="1">
      <c r="G28" s="348" t="s">
        <v>62</v>
      </c>
      <c r="H28" s="752" t="s">
        <v>61</v>
      </c>
      <c r="I28" s="752"/>
    </row>
    <row r="29" spans="1:10">
      <c r="G29" s="347"/>
    </row>
  </sheetData>
  <mergeCells count="10">
    <mergeCell ref="H28:I28"/>
    <mergeCell ref="A1:J1"/>
    <mergeCell ref="H24:I24"/>
    <mergeCell ref="H26:I26"/>
    <mergeCell ref="H27:I27"/>
    <mergeCell ref="B3:C3"/>
    <mergeCell ref="B4:C4"/>
    <mergeCell ref="D3:E3"/>
    <mergeCell ref="D4:E4"/>
    <mergeCell ref="H25:I25"/>
  </mergeCells>
  <phoneticPr fontId="3"/>
  <printOptions horizontalCentered="1"/>
  <pageMargins left="0.39370078740157483" right="0.39370078740157483" top="0.98425196850393704" bottom="0.98425196850393704" header="0.51181102362204722" footer="0.51181102362204722"/>
  <pageSetup paperSize="9" scale="87"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B70-F829-4ABA-B6F5-25341A0AF781}">
  <dimension ref="A1:CN41"/>
  <sheetViews>
    <sheetView view="pageBreakPreview" zoomScale="60" zoomScaleNormal="100" workbookViewId="0">
      <selection activeCell="B1" sqref="B1:CM1"/>
    </sheetView>
  </sheetViews>
  <sheetFormatPr defaultRowHeight="12"/>
  <cols>
    <col min="1" max="1" width="4.375" style="41" customWidth="1"/>
    <col min="2" max="2" width="13.25" style="365" customWidth="1"/>
    <col min="3" max="90" width="0.875" style="41" customWidth="1"/>
    <col min="91" max="91" width="14.75" style="365" customWidth="1"/>
    <col min="92" max="92" width="3" style="41" customWidth="1"/>
    <col min="93" max="16384" width="9" style="41"/>
  </cols>
  <sheetData>
    <row r="1" spans="1:92" ht="19.5">
      <c r="A1" s="366"/>
      <c r="B1" s="963" t="s">
        <v>534</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c r="BN1" s="963"/>
      <c r="BO1" s="963"/>
      <c r="BP1" s="963"/>
      <c r="BQ1" s="963"/>
      <c r="BR1" s="963"/>
      <c r="BS1" s="963"/>
      <c r="BT1" s="963"/>
      <c r="BU1" s="963"/>
      <c r="BV1" s="963"/>
      <c r="BW1" s="963"/>
      <c r="BX1" s="963"/>
      <c r="BY1" s="963"/>
      <c r="BZ1" s="963"/>
      <c r="CA1" s="963"/>
      <c r="CB1" s="963"/>
      <c r="CC1" s="963"/>
      <c r="CD1" s="963"/>
      <c r="CE1" s="963"/>
      <c r="CF1" s="963"/>
      <c r="CG1" s="963"/>
      <c r="CH1" s="963"/>
      <c r="CI1" s="963"/>
      <c r="CJ1" s="963"/>
      <c r="CK1" s="963"/>
      <c r="CL1" s="963"/>
      <c r="CM1" s="963"/>
      <c r="CN1" s="366"/>
    </row>
    <row r="2" spans="1:92" ht="19.5">
      <c r="A2" s="366"/>
      <c r="B2" s="963" t="s">
        <v>533</v>
      </c>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c r="BT2" s="963"/>
      <c r="BU2" s="963"/>
      <c r="BV2" s="963"/>
      <c r="BW2" s="963"/>
      <c r="BX2" s="963"/>
      <c r="BY2" s="963"/>
      <c r="BZ2" s="963"/>
      <c r="CA2" s="963"/>
      <c r="CB2" s="963"/>
      <c r="CC2" s="963"/>
      <c r="CD2" s="963"/>
      <c r="CE2" s="963"/>
      <c r="CF2" s="963"/>
      <c r="CG2" s="963"/>
      <c r="CH2" s="963"/>
      <c r="CI2" s="963"/>
      <c r="CJ2" s="963"/>
      <c r="CK2" s="963"/>
      <c r="CL2" s="963"/>
      <c r="CM2" s="963"/>
      <c r="CN2" s="366"/>
    </row>
    <row r="3" spans="1:92" ht="19.5">
      <c r="A3" s="36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366"/>
    </row>
    <row r="4" spans="1:92" ht="15" customHeight="1">
      <c r="A4" s="366"/>
      <c r="B4" s="369" t="s">
        <v>532</v>
      </c>
      <c r="C4" s="366" t="s">
        <v>531</v>
      </c>
      <c r="D4" s="366"/>
      <c r="E4" s="366"/>
      <c r="F4" s="366"/>
      <c r="G4" s="366"/>
      <c r="H4" s="366"/>
      <c r="I4" s="366"/>
      <c r="J4" s="366"/>
      <c r="K4" s="366"/>
      <c r="L4" s="366"/>
      <c r="M4" s="366"/>
      <c r="N4" s="366"/>
      <c r="O4" s="366"/>
      <c r="P4" s="366"/>
      <c r="Q4" s="366"/>
      <c r="R4" s="366"/>
      <c r="S4" s="368"/>
      <c r="T4" s="368"/>
      <c r="U4" s="368"/>
      <c r="V4" s="368"/>
      <c r="W4" s="368"/>
      <c r="X4" s="368"/>
      <c r="Y4" s="368"/>
      <c r="Z4" s="368"/>
      <c r="AA4" s="368"/>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8"/>
      <c r="BF4" s="368"/>
      <c r="BG4" s="368"/>
      <c r="BH4" s="368"/>
      <c r="BI4" s="368"/>
      <c r="BJ4" s="368"/>
      <c r="BK4" s="368"/>
      <c r="BL4" s="368"/>
      <c r="BM4" s="368"/>
      <c r="BN4" s="368"/>
      <c r="BO4" s="368"/>
      <c r="BP4" s="368"/>
      <c r="BQ4" s="368"/>
      <c r="BR4" s="368"/>
      <c r="BS4" s="368"/>
      <c r="BT4" s="368"/>
      <c r="BU4" s="368"/>
      <c r="BV4" s="368"/>
      <c r="BW4" s="366"/>
      <c r="BX4" s="366"/>
      <c r="BY4" s="366"/>
      <c r="BZ4" s="366"/>
      <c r="CA4" s="366"/>
      <c r="CB4" s="366"/>
      <c r="CC4" s="366"/>
      <c r="CD4" s="366"/>
      <c r="CE4" s="964"/>
      <c r="CF4" s="964"/>
      <c r="CG4" s="964"/>
      <c r="CH4" s="964"/>
      <c r="CI4" s="964"/>
      <c r="CJ4" s="964"/>
      <c r="CK4" s="964"/>
      <c r="CL4" s="964"/>
      <c r="CM4" s="964"/>
      <c r="CN4" s="366"/>
    </row>
    <row r="5" spans="1:92" ht="15" customHeight="1">
      <c r="A5" s="939"/>
      <c r="B5" s="369" t="s">
        <v>530</v>
      </c>
      <c r="C5" s="366" t="s">
        <v>529</v>
      </c>
      <c r="D5" s="366"/>
      <c r="E5" s="366"/>
      <c r="F5" s="366"/>
      <c r="G5" s="366"/>
      <c r="H5" s="366"/>
      <c r="I5" s="366"/>
      <c r="J5" s="366"/>
      <c r="K5" s="366"/>
      <c r="L5" s="366"/>
      <c r="M5" s="366"/>
      <c r="N5" s="366"/>
      <c r="O5" s="366"/>
      <c r="P5" s="366"/>
      <c r="Q5" s="366"/>
      <c r="R5" s="366"/>
      <c r="S5" s="368"/>
      <c r="T5" s="368"/>
      <c r="U5" s="368"/>
      <c r="V5" s="368"/>
      <c r="W5" s="368"/>
      <c r="X5" s="368"/>
      <c r="Y5" s="368"/>
      <c r="Z5" s="368"/>
      <c r="AA5" s="368"/>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8"/>
      <c r="BF5" s="368"/>
      <c r="BG5" s="368"/>
      <c r="BH5" s="368"/>
      <c r="BI5" s="368"/>
      <c r="BJ5" s="368"/>
      <c r="BK5" s="368"/>
      <c r="BL5" s="368"/>
      <c r="BM5" s="368"/>
      <c r="BN5" s="368"/>
      <c r="BO5" s="368"/>
      <c r="BP5" s="368"/>
      <c r="BQ5" s="368"/>
      <c r="BR5" s="368"/>
      <c r="BS5" s="368"/>
      <c r="BT5" s="368"/>
      <c r="BU5" s="368"/>
      <c r="BV5" s="368"/>
      <c r="BW5" s="366"/>
      <c r="BX5" s="366"/>
      <c r="BY5" s="366"/>
      <c r="BZ5" s="366"/>
      <c r="CA5" s="366"/>
      <c r="CB5" s="366"/>
      <c r="CC5" s="366"/>
      <c r="CD5" s="366"/>
      <c r="CE5" s="940"/>
      <c r="CF5" s="940"/>
      <c r="CG5" s="940"/>
      <c r="CH5" s="940"/>
      <c r="CI5" s="940"/>
      <c r="CJ5" s="940"/>
      <c r="CK5" s="940"/>
      <c r="CL5" s="940"/>
      <c r="CM5" s="940"/>
      <c r="CN5" s="939"/>
    </row>
    <row r="6" spans="1:92" ht="15" customHeight="1">
      <c r="A6" s="939"/>
      <c r="B6" s="369" t="s">
        <v>528</v>
      </c>
      <c r="C6" s="366" t="s">
        <v>527</v>
      </c>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940"/>
      <c r="CF6" s="940"/>
      <c r="CG6" s="940"/>
      <c r="CH6" s="940"/>
      <c r="CI6" s="940"/>
      <c r="CJ6" s="940"/>
      <c r="CK6" s="940"/>
      <c r="CL6" s="940"/>
      <c r="CM6" s="940"/>
      <c r="CN6" s="939"/>
    </row>
    <row r="7" spans="1:92" ht="15" customHeight="1">
      <c r="A7" s="368"/>
      <c r="B7" s="369" t="s">
        <v>526</v>
      </c>
      <c r="C7" s="366" t="s">
        <v>525</v>
      </c>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940"/>
      <c r="CF7" s="940"/>
      <c r="CG7" s="940"/>
      <c r="CH7" s="940"/>
      <c r="CI7" s="940"/>
      <c r="CJ7" s="940"/>
      <c r="CK7" s="940"/>
      <c r="CL7" s="940"/>
      <c r="CM7" s="940"/>
      <c r="CN7" s="368"/>
    </row>
    <row r="8" spans="1:92" ht="15" customHeight="1">
      <c r="A8" s="366"/>
      <c r="B8" s="369" t="s">
        <v>524</v>
      </c>
      <c r="C8" s="371" t="s">
        <v>523</v>
      </c>
      <c r="D8" s="368"/>
      <c r="E8" s="368"/>
      <c r="F8" s="368"/>
      <c r="G8" s="368"/>
      <c r="H8" s="368"/>
      <c r="I8" s="370"/>
      <c r="J8" s="368"/>
      <c r="K8" s="368"/>
      <c r="L8" s="368"/>
      <c r="M8" s="368"/>
      <c r="N8" s="368"/>
      <c r="O8" s="368"/>
      <c r="P8" s="368"/>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8"/>
      <c r="BZ8" s="368"/>
      <c r="CA8" s="368"/>
      <c r="CB8" s="368"/>
      <c r="CC8" s="368"/>
      <c r="CD8" s="368"/>
      <c r="CE8" s="965"/>
      <c r="CF8" s="965"/>
      <c r="CG8" s="965"/>
      <c r="CH8" s="965"/>
      <c r="CI8" s="965"/>
      <c r="CJ8" s="965"/>
      <c r="CK8" s="965"/>
      <c r="CL8" s="965"/>
      <c r="CM8" s="965"/>
      <c r="CN8" s="366"/>
    </row>
    <row r="9" spans="1:92" ht="15" customHeight="1">
      <c r="A9" s="366"/>
      <c r="B9" s="369"/>
      <c r="C9" s="368"/>
      <c r="D9" s="368"/>
      <c r="E9" s="368"/>
      <c r="F9" s="368"/>
      <c r="G9" s="368"/>
      <c r="H9" s="368"/>
      <c r="I9" s="370"/>
      <c r="J9" s="368"/>
      <c r="K9" s="368"/>
      <c r="L9" s="368"/>
      <c r="M9" s="368"/>
      <c r="N9" s="368"/>
      <c r="O9" s="368"/>
      <c r="P9" s="368"/>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8"/>
      <c r="BZ9" s="368"/>
      <c r="CA9" s="368"/>
      <c r="CB9" s="368"/>
      <c r="CC9" s="368"/>
      <c r="CD9" s="368"/>
      <c r="CE9" s="965"/>
      <c r="CF9" s="965"/>
      <c r="CG9" s="965"/>
      <c r="CH9" s="965"/>
      <c r="CI9" s="965"/>
      <c r="CJ9" s="965"/>
      <c r="CK9" s="965"/>
      <c r="CL9" s="965"/>
      <c r="CM9" s="965"/>
      <c r="CN9" s="366"/>
    </row>
    <row r="10" spans="1:92" ht="15" customHeight="1">
      <c r="A10" s="366"/>
      <c r="B10" s="369"/>
      <c r="C10" s="366"/>
      <c r="D10" s="366"/>
      <c r="E10" s="366"/>
      <c r="F10" s="366"/>
      <c r="G10" s="366"/>
      <c r="H10" s="366"/>
      <c r="I10" s="366"/>
      <c r="J10" s="368"/>
      <c r="K10" s="368"/>
      <c r="L10" s="368"/>
      <c r="M10" s="368"/>
      <c r="N10" s="368"/>
      <c r="O10" s="368"/>
      <c r="P10" s="370"/>
      <c r="Q10" s="370"/>
      <c r="R10" s="370"/>
      <c r="S10" s="370"/>
      <c r="T10" s="370"/>
      <c r="U10" s="368"/>
      <c r="V10" s="368"/>
      <c r="W10" s="368"/>
      <c r="X10" s="368"/>
      <c r="Y10" s="368"/>
      <c r="Z10" s="368"/>
      <c r="AA10" s="368"/>
      <c r="AB10" s="366"/>
      <c r="AC10" s="366"/>
      <c r="AD10" s="366"/>
      <c r="AE10" s="366"/>
      <c r="AF10" s="366"/>
      <c r="AG10" s="366"/>
      <c r="AH10" s="366"/>
      <c r="AI10" s="366"/>
      <c r="AJ10" s="366"/>
      <c r="AK10" s="366"/>
      <c r="AL10" s="366"/>
      <c r="AM10" s="366"/>
      <c r="AN10" s="366"/>
      <c r="AO10" s="366"/>
      <c r="AP10" s="366"/>
      <c r="AQ10" s="406"/>
      <c r="AR10" s="406"/>
      <c r="AS10" s="406"/>
      <c r="AT10" s="406"/>
      <c r="AU10" s="406"/>
      <c r="AV10" s="406"/>
      <c r="AW10" s="406"/>
      <c r="AX10" s="406"/>
      <c r="AY10" s="406"/>
      <c r="AZ10" s="366"/>
      <c r="BA10" s="366"/>
      <c r="BB10" s="366"/>
      <c r="BC10" s="366"/>
      <c r="BD10" s="366"/>
      <c r="BE10" s="366"/>
      <c r="BF10" s="366"/>
      <c r="BG10" s="366"/>
      <c r="BH10" s="366"/>
      <c r="BI10" s="366"/>
      <c r="BJ10" s="366"/>
      <c r="BK10" s="366"/>
      <c r="BL10" s="366"/>
      <c r="BM10" s="366"/>
      <c r="BN10" s="368"/>
      <c r="BO10" s="368"/>
      <c r="BP10" s="368"/>
      <c r="BQ10" s="366"/>
      <c r="BR10" s="368"/>
      <c r="BS10" s="368"/>
      <c r="BT10" s="368"/>
      <c r="BU10" s="368"/>
      <c r="BV10" s="368"/>
      <c r="BW10" s="368"/>
      <c r="BX10" s="370"/>
      <c r="BY10" s="370"/>
      <c r="BZ10" s="370"/>
      <c r="CA10" s="370"/>
      <c r="CB10" s="370"/>
      <c r="CC10" s="368"/>
      <c r="CD10" s="368"/>
      <c r="CE10" s="368"/>
      <c r="CF10" s="366"/>
      <c r="CG10" s="366"/>
      <c r="CH10" s="366"/>
      <c r="CI10" s="366"/>
      <c r="CJ10" s="366"/>
      <c r="CK10" s="366"/>
      <c r="CL10" s="366"/>
      <c r="CM10" s="369"/>
      <c r="CN10" s="366"/>
    </row>
    <row r="11" spans="1:92" ht="15" customHeight="1">
      <c r="A11" s="366"/>
      <c r="B11" s="369"/>
      <c r="C11" s="366"/>
      <c r="D11" s="366"/>
      <c r="E11" s="366"/>
      <c r="F11" s="366"/>
      <c r="G11" s="366"/>
      <c r="H11" s="366"/>
      <c r="I11" s="366"/>
      <c r="J11" s="368"/>
      <c r="K11" s="368"/>
      <c r="L11" s="368"/>
      <c r="M11" s="368"/>
      <c r="N11" s="368"/>
      <c r="O11" s="368"/>
      <c r="P11" s="370"/>
      <c r="Q11" s="370"/>
      <c r="R11" s="370"/>
      <c r="S11" s="370"/>
      <c r="T11" s="370"/>
      <c r="U11" s="368"/>
      <c r="V11" s="368"/>
      <c r="W11" s="368"/>
      <c r="X11" s="368"/>
      <c r="Y11" s="368"/>
      <c r="Z11" s="368"/>
      <c r="AA11" s="368"/>
      <c r="AB11" s="366"/>
      <c r="AC11" s="366"/>
      <c r="AD11" s="366"/>
      <c r="AE11" s="366"/>
      <c r="AF11" s="366"/>
      <c r="AG11" s="366"/>
      <c r="AH11" s="366"/>
      <c r="AI11" s="366"/>
      <c r="AJ11" s="366"/>
      <c r="AK11" s="366"/>
      <c r="AL11" s="366"/>
      <c r="AM11" s="366"/>
      <c r="AN11" s="366"/>
      <c r="AO11" s="366"/>
      <c r="AP11" s="366"/>
      <c r="AQ11" s="406"/>
      <c r="AR11" s="406"/>
      <c r="AS11" s="406"/>
      <c r="AT11" s="406"/>
      <c r="AU11" s="406"/>
      <c r="AV11" s="406"/>
      <c r="AW11" s="406"/>
      <c r="AX11" s="406"/>
      <c r="AY11" s="406"/>
      <c r="AZ11" s="366"/>
      <c r="BA11" s="366"/>
      <c r="BB11" s="366"/>
      <c r="BC11" s="366"/>
      <c r="BD11" s="366"/>
      <c r="BE11" s="366"/>
      <c r="BF11" s="366"/>
      <c r="BG11" s="366"/>
      <c r="BH11" s="366"/>
      <c r="BI11" s="366"/>
      <c r="BJ11" s="366"/>
      <c r="BK11" s="366"/>
      <c r="BL11" s="366"/>
      <c r="BM11" s="366"/>
      <c r="BN11" s="368"/>
      <c r="BO11" s="368"/>
      <c r="BP11" s="368"/>
      <c r="BQ11" s="366"/>
      <c r="BR11" s="368"/>
      <c r="BS11" s="368"/>
      <c r="BT11" s="368"/>
      <c r="BU11" s="368"/>
      <c r="BV11" s="368"/>
      <c r="BW11" s="368"/>
      <c r="BX11" s="370"/>
      <c r="BY11" s="370"/>
      <c r="BZ11" s="370"/>
      <c r="CA11" s="370"/>
      <c r="CB11" s="370"/>
      <c r="CC11" s="368"/>
      <c r="CD11" s="368"/>
      <c r="CE11" s="368"/>
      <c r="CF11" s="366"/>
      <c r="CG11" s="940"/>
      <c r="CH11" s="940"/>
      <c r="CI11" s="940"/>
      <c r="CJ11" s="940"/>
      <c r="CK11" s="940"/>
      <c r="CL11" s="940"/>
      <c r="CM11" s="369"/>
      <c r="CN11" s="366"/>
    </row>
    <row r="12" spans="1:92" ht="15" customHeight="1">
      <c r="A12" s="366"/>
      <c r="B12" s="369"/>
      <c r="C12" s="366"/>
      <c r="D12" s="366"/>
      <c r="E12" s="366"/>
      <c r="F12" s="366"/>
      <c r="G12" s="366"/>
      <c r="H12" s="366"/>
      <c r="I12" s="366"/>
      <c r="J12" s="368"/>
      <c r="K12" s="368"/>
      <c r="L12" s="368"/>
      <c r="M12" s="368"/>
      <c r="N12" s="368"/>
      <c r="O12" s="368"/>
      <c r="P12" s="370"/>
      <c r="Q12" s="370"/>
      <c r="R12" s="370"/>
      <c r="S12" s="370"/>
      <c r="T12" s="370"/>
      <c r="U12" s="368"/>
      <c r="V12" s="368"/>
      <c r="W12" s="368"/>
      <c r="X12" s="368"/>
      <c r="Y12" s="368"/>
      <c r="Z12" s="368"/>
      <c r="AA12" s="368"/>
      <c r="AB12" s="366"/>
      <c r="AC12" s="366"/>
      <c r="AD12" s="366"/>
      <c r="AE12" s="366"/>
      <c r="AF12" s="366"/>
      <c r="AG12" s="366"/>
      <c r="AH12" s="366"/>
      <c r="AI12" s="366"/>
      <c r="AJ12" s="366"/>
      <c r="AK12" s="366"/>
      <c r="AL12" s="366"/>
      <c r="AM12" s="366"/>
      <c r="AN12" s="366"/>
      <c r="AO12" s="366"/>
      <c r="AP12" s="366"/>
      <c r="AQ12" s="406"/>
      <c r="AR12" s="406"/>
      <c r="AS12" s="406"/>
      <c r="AT12" s="406"/>
      <c r="AU12" s="406"/>
      <c r="AV12" s="406"/>
      <c r="AW12" s="406"/>
      <c r="AX12" s="406"/>
      <c r="AY12" s="406"/>
      <c r="AZ12" s="366"/>
      <c r="BA12" s="366"/>
      <c r="BB12" s="366"/>
      <c r="BC12" s="366"/>
      <c r="BD12" s="366"/>
      <c r="BE12" s="366"/>
      <c r="BF12" s="366"/>
      <c r="BG12" s="366"/>
      <c r="BH12" s="366"/>
      <c r="BI12" s="366"/>
      <c r="BJ12" s="366"/>
      <c r="BK12" s="366"/>
      <c r="BL12" s="366"/>
      <c r="BM12" s="366"/>
      <c r="BN12" s="368"/>
      <c r="BO12" s="368"/>
      <c r="BP12" s="368"/>
      <c r="BQ12" s="366"/>
      <c r="BR12" s="368"/>
      <c r="BS12" s="368"/>
      <c r="BT12" s="368"/>
      <c r="BU12" s="368"/>
      <c r="BV12" s="368"/>
      <c r="BW12" s="368"/>
      <c r="BX12" s="370"/>
      <c r="BY12" s="370"/>
      <c r="BZ12" s="370"/>
      <c r="CA12" s="370"/>
      <c r="CB12" s="370"/>
      <c r="CC12" s="368"/>
      <c r="CD12" s="368"/>
      <c r="CE12" s="368"/>
      <c r="CF12" s="366"/>
      <c r="CG12" s="940"/>
      <c r="CH12" s="940"/>
      <c r="CI12" s="940"/>
      <c r="CJ12" s="940"/>
      <c r="CK12" s="940"/>
      <c r="CL12" s="940"/>
      <c r="CM12" s="369"/>
      <c r="CN12" s="366"/>
    </row>
    <row r="13" spans="1:92" ht="15" customHeight="1">
      <c r="A13" s="366"/>
      <c r="B13" s="369"/>
      <c r="C13" s="366"/>
      <c r="D13" s="366"/>
      <c r="E13" s="366"/>
      <c r="F13" s="366"/>
      <c r="G13" s="366"/>
      <c r="H13" s="366"/>
      <c r="I13" s="366"/>
      <c r="J13" s="368"/>
      <c r="K13" s="368"/>
      <c r="L13" s="368"/>
      <c r="M13" s="368"/>
      <c r="N13" s="368"/>
      <c r="O13" s="368"/>
      <c r="P13" s="370"/>
      <c r="Q13" s="370"/>
      <c r="R13" s="370"/>
      <c r="S13" s="370"/>
      <c r="T13" s="370"/>
      <c r="U13" s="368"/>
      <c r="V13" s="368"/>
      <c r="W13" s="368"/>
      <c r="X13" s="368"/>
      <c r="Y13" s="368"/>
      <c r="Z13" s="368"/>
      <c r="AA13" s="368"/>
      <c r="AB13" s="366"/>
      <c r="AC13" s="366"/>
      <c r="AD13" s="366"/>
      <c r="AE13" s="366"/>
      <c r="AF13" s="366"/>
      <c r="AG13" s="366"/>
      <c r="AH13" s="366"/>
      <c r="AI13" s="366"/>
      <c r="AJ13" s="366"/>
      <c r="AK13" s="366"/>
      <c r="AL13" s="366"/>
      <c r="AM13" s="366"/>
      <c r="AN13" s="366"/>
      <c r="AO13" s="366"/>
      <c r="AP13" s="366"/>
      <c r="AQ13" s="406"/>
      <c r="AR13" s="406"/>
      <c r="AS13" s="406"/>
      <c r="AT13" s="406"/>
      <c r="AU13" s="406"/>
      <c r="AV13" s="406"/>
      <c r="AW13" s="406"/>
      <c r="AX13" s="406"/>
      <c r="AY13" s="406"/>
      <c r="AZ13" s="366"/>
      <c r="BA13" s="366"/>
      <c r="BB13" s="366"/>
      <c r="BC13" s="366"/>
      <c r="BD13" s="366"/>
      <c r="BE13" s="366"/>
      <c r="BF13" s="366"/>
      <c r="BG13" s="366"/>
      <c r="BH13" s="366"/>
      <c r="BI13" s="366"/>
      <c r="BJ13" s="366"/>
      <c r="BK13" s="366"/>
      <c r="BL13" s="366"/>
      <c r="BM13" s="366"/>
      <c r="BN13" s="368"/>
      <c r="BO13" s="368"/>
      <c r="BP13" s="368"/>
      <c r="BQ13" s="366"/>
      <c r="BR13" s="368"/>
      <c r="BS13" s="368"/>
      <c r="BT13" s="368"/>
      <c r="BU13" s="368"/>
      <c r="BV13" s="368"/>
      <c r="BW13" s="368"/>
      <c r="BX13" s="370"/>
      <c r="BY13" s="370"/>
      <c r="BZ13" s="370"/>
      <c r="CA13" s="370"/>
      <c r="CB13" s="370"/>
      <c r="CC13" s="368"/>
      <c r="CD13" s="368"/>
      <c r="CE13" s="368"/>
      <c r="CF13" s="366"/>
      <c r="CG13" s="940"/>
      <c r="CH13" s="940"/>
      <c r="CI13" s="940"/>
      <c r="CJ13" s="940"/>
      <c r="CK13" s="940"/>
      <c r="CL13" s="940"/>
      <c r="CM13" s="369"/>
      <c r="CN13" s="366"/>
    </row>
    <row r="14" spans="1:92" ht="18" customHeight="1">
      <c r="A14" s="366"/>
      <c r="B14" s="940"/>
      <c r="C14" s="366"/>
      <c r="D14" s="366"/>
      <c r="E14" s="366"/>
      <c r="F14" s="366"/>
      <c r="G14" s="366"/>
      <c r="H14" s="366"/>
      <c r="I14" s="366"/>
      <c r="J14" s="368"/>
      <c r="K14" s="368"/>
      <c r="L14" s="368"/>
      <c r="M14" s="368"/>
      <c r="N14" s="368"/>
      <c r="O14" s="368"/>
      <c r="P14" s="370"/>
      <c r="Q14" s="370"/>
      <c r="R14" s="370"/>
      <c r="S14" s="370"/>
      <c r="T14" s="370"/>
      <c r="U14" s="368"/>
      <c r="V14" s="368"/>
      <c r="W14" s="368"/>
      <c r="X14" s="368"/>
      <c r="Y14" s="368"/>
      <c r="Z14" s="368"/>
      <c r="AA14" s="368"/>
      <c r="AB14" s="366"/>
      <c r="AC14" s="366"/>
      <c r="AD14" s="366"/>
      <c r="AE14" s="366"/>
      <c r="AF14" s="366"/>
      <c r="AG14" s="366"/>
      <c r="AH14" s="366"/>
      <c r="AI14" s="366"/>
      <c r="AJ14" s="366"/>
      <c r="AK14" s="366"/>
      <c r="AL14" s="366"/>
      <c r="AM14" s="366"/>
      <c r="AN14" s="366"/>
      <c r="AO14" s="366"/>
      <c r="AP14" s="366"/>
      <c r="AQ14" s="406"/>
      <c r="AR14" s="406"/>
      <c r="AS14" s="406"/>
      <c r="AT14" s="406"/>
      <c r="AU14" s="406"/>
      <c r="AV14" s="406"/>
      <c r="AW14" s="406"/>
      <c r="AX14" s="406"/>
      <c r="AY14" s="406"/>
      <c r="AZ14" s="366"/>
      <c r="BA14" s="366"/>
      <c r="BB14" s="366"/>
      <c r="BC14" s="366"/>
      <c r="BD14" s="366"/>
      <c r="BE14" s="366"/>
      <c r="BF14" s="366"/>
      <c r="BG14" s="366"/>
      <c r="BH14" s="366"/>
      <c r="BI14" s="366"/>
      <c r="BJ14" s="366"/>
      <c r="BK14" s="366"/>
      <c r="BL14" s="366"/>
      <c r="BM14" s="366"/>
      <c r="BN14" s="396"/>
      <c r="BO14" s="396"/>
      <c r="BP14" s="396"/>
      <c r="BQ14" s="366"/>
      <c r="BR14" s="368"/>
      <c r="BS14" s="368"/>
      <c r="BT14" s="368"/>
      <c r="BU14" s="368"/>
      <c r="BV14" s="368"/>
      <c r="BW14" s="368"/>
      <c r="BX14" s="370"/>
      <c r="BY14" s="370"/>
      <c r="BZ14" s="368"/>
      <c r="CA14" s="368"/>
      <c r="CB14" s="368"/>
      <c r="CC14" s="368"/>
      <c r="CD14" s="368"/>
      <c r="CE14" s="368"/>
      <c r="CF14" s="369"/>
      <c r="CG14" s="366"/>
      <c r="CH14" s="366"/>
      <c r="CI14" s="366"/>
      <c r="CJ14" s="366"/>
      <c r="CK14" s="366"/>
      <c r="CL14" s="366"/>
      <c r="CM14" s="942" t="s">
        <v>522</v>
      </c>
      <c r="CN14" s="945" t="s">
        <v>521</v>
      </c>
    </row>
    <row r="15" spans="1:92" ht="18" customHeight="1">
      <c r="A15" s="366"/>
      <c r="B15" s="961"/>
      <c r="C15" s="366"/>
      <c r="D15" s="366"/>
      <c r="E15" s="366"/>
      <c r="F15" s="366"/>
      <c r="G15" s="366"/>
      <c r="H15" s="366"/>
      <c r="I15" s="366"/>
      <c r="J15" s="368"/>
      <c r="K15" s="368"/>
      <c r="L15" s="368"/>
      <c r="M15" s="368"/>
      <c r="N15" s="368"/>
      <c r="O15" s="368"/>
      <c r="P15" s="370"/>
      <c r="Q15" s="368"/>
      <c r="R15" s="368"/>
      <c r="S15" s="368"/>
      <c r="T15" s="368"/>
      <c r="U15" s="368"/>
      <c r="V15" s="368"/>
      <c r="W15" s="368"/>
      <c r="X15" s="368"/>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8"/>
      <c r="AU15" s="368"/>
      <c r="AV15" s="368"/>
      <c r="AW15" s="366"/>
      <c r="AX15" s="366"/>
      <c r="AY15" s="366"/>
      <c r="AZ15" s="366"/>
      <c r="BA15" s="366"/>
      <c r="BB15" s="366"/>
      <c r="BC15" s="366"/>
      <c r="BD15" s="366"/>
      <c r="BE15" s="366"/>
      <c r="BF15" s="366"/>
      <c r="BG15" s="366"/>
      <c r="BH15" s="366"/>
      <c r="BI15" s="366"/>
      <c r="BJ15" s="366"/>
      <c r="BK15" s="366"/>
      <c r="BL15" s="366"/>
      <c r="BM15" s="388"/>
      <c r="BN15" s="394"/>
      <c r="BO15" s="393"/>
      <c r="BP15" s="393"/>
      <c r="BQ15" s="375"/>
      <c r="BR15" s="391"/>
      <c r="BS15" s="391"/>
      <c r="BT15" s="391"/>
      <c r="BU15" s="391"/>
      <c r="BV15" s="391"/>
      <c r="BW15" s="391"/>
      <c r="BX15" s="392"/>
      <c r="BY15" s="392"/>
      <c r="BZ15" s="391"/>
      <c r="CA15" s="391"/>
      <c r="CB15" s="391"/>
      <c r="CC15" s="391"/>
      <c r="CD15" s="391"/>
      <c r="CE15" s="391"/>
      <c r="CF15" s="390"/>
      <c r="CG15" s="375"/>
      <c r="CH15" s="375"/>
      <c r="CI15" s="375"/>
      <c r="CJ15" s="375"/>
      <c r="CK15" s="375"/>
      <c r="CL15" s="375"/>
      <c r="CM15" s="940"/>
      <c r="CN15" s="945"/>
    </row>
    <row r="16" spans="1:92" ht="18" customHeight="1">
      <c r="A16" s="941" t="s">
        <v>196</v>
      </c>
      <c r="B16" s="942" t="s">
        <v>520</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88"/>
      <c r="BN16" s="382"/>
      <c r="BO16" s="366"/>
      <c r="BP16" s="366"/>
      <c r="BQ16" s="366"/>
      <c r="BR16" s="939"/>
      <c r="BS16" s="950"/>
      <c r="BT16" s="954"/>
      <c r="BU16" s="939"/>
      <c r="BV16" s="939"/>
      <c r="BW16" s="939"/>
      <c r="BX16" s="939" t="s">
        <v>506</v>
      </c>
      <c r="BY16" s="939"/>
      <c r="BZ16" s="939"/>
      <c r="CA16" s="939"/>
      <c r="CB16" s="939"/>
      <c r="CC16" s="949"/>
      <c r="CD16" s="953"/>
      <c r="CE16" s="939"/>
      <c r="CF16" s="369"/>
      <c r="CG16" s="366"/>
      <c r="CH16" s="366"/>
      <c r="CI16" s="366"/>
      <c r="CJ16" s="366"/>
      <c r="CK16" s="366"/>
      <c r="CL16" s="366"/>
      <c r="CM16" s="373" t="s">
        <v>515</v>
      </c>
      <c r="CN16" s="939"/>
    </row>
    <row r="17" spans="1:92" ht="9" customHeight="1">
      <c r="A17" s="962"/>
      <c r="B17" s="940"/>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960"/>
      <c r="AT17" s="960"/>
      <c r="AU17" s="960"/>
      <c r="AV17" s="960"/>
      <c r="AW17" s="366"/>
      <c r="AX17" s="366"/>
      <c r="AY17" s="366"/>
      <c r="AZ17" s="366"/>
      <c r="BA17" s="366"/>
      <c r="BB17" s="366"/>
      <c r="BC17" s="366"/>
      <c r="BD17" s="366"/>
      <c r="BE17" s="366"/>
      <c r="BF17" s="366"/>
      <c r="BG17" s="366"/>
      <c r="BH17" s="366"/>
      <c r="BI17" s="366"/>
      <c r="BJ17" s="366"/>
      <c r="BK17" s="366"/>
      <c r="BL17" s="366"/>
      <c r="BM17" s="388"/>
      <c r="BN17" s="956" t="s">
        <v>519</v>
      </c>
      <c r="BO17" s="957"/>
      <c r="BP17" s="957"/>
      <c r="BQ17" s="366"/>
      <c r="BR17" s="939"/>
      <c r="BS17" s="950"/>
      <c r="BT17" s="953"/>
      <c r="BU17" s="939"/>
      <c r="BV17" s="939"/>
      <c r="BW17" s="939"/>
      <c r="BX17" s="939" t="s">
        <v>506</v>
      </c>
      <c r="BY17" s="939"/>
      <c r="BZ17" s="952"/>
      <c r="CA17" s="952"/>
      <c r="CB17" s="952"/>
      <c r="CC17" s="950"/>
      <c r="CD17" s="953"/>
      <c r="CE17" s="939"/>
      <c r="CF17" s="366"/>
      <c r="CG17" s="366"/>
      <c r="CH17" s="366"/>
      <c r="CI17" s="366"/>
      <c r="CJ17" s="366"/>
      <c r="CK17" s="366"/>
      <c r="CL17" s="366"/>
      <c r="CM17" s="374"/>
      <c r="CN17" s="939"/>
    </row>
    <row r="18" spans="1:92" ht="9" customHeight="1">
      <c r="A18" s="962"/>
      <c r="B18" s="940"/>
      <c r="C18" s="384"/>
      <c r="D18" s="384"/>
      <c r="E18" s="384"/>
      <c r="F18" s="384"/>
      <c r="G18" s="384"/>
      <c r="H18" s="384"/>
      <c r="I18" s="405"/>
      <c r="J18" s="403"/>
      <c r="K18" s="403"/>
      <c r="L18" s="403"/>
      <c r="M18" s="403"/>
      <c r="N18" s="403"/>
      <c r="O18" s="403"/>
      <c r="P18" s="404"/>
      <c r="Q18" s="403"/>
      <c r="R18" s="403"/>
      <c r="S18" s="403"/>
      <c r="T18" s="403"/>
      <c r="U18" s="403"/>
      <c r="V18" s="403"/>
      <c r="W18" s="403"/>
      <c r="X18" s="384"/>
      <c r="Y18" s="384"/>
      <c r="Z18" s="384"/>
      <c r="AA18" s="384"/>
      <c r="AB18" s="384"/>
      <c r="AC18" s="384"/>
      <c r="AD18" s="384"/>
      <c r="AE18" s="384"/>
      <c r="AF18" s="384"/>
      <c r="AG18" s="384"/>
      <c r="AH18" s="395"/>
      <c r="AI18" s="366"/>
      <c r="AJ18" s="366"/>
      <c r="AK18" s="366"/>
      <c r="AL18" s="366"/>
      <c r="AM18" s="366"/>
      <c r="AN18" s="366"/>
      <c r="AO18" s="366"/>
      <c r="AP18" s="366"/>
      <c r="AQ18" s="366"/>
      <c r="AR18" s="366"/>
      <c r="AS18" s="960"/>
      <c r="AT18" s="960"/>
      <c r="AU18" s="960"/>
      <c r="AV18" s="960"/>
      <c r="AW18" s="366"/>
      <c r="AX18" s="366"/>
      <c r="AY18" s="366"/>
      <c r="AZ18" s="366"/>
      <c r="BA18" s="366"/>
      <c r="BB18" s="366"/>
      <c r="BC18" s="366"/>
      <c r="BD18" s="366"/>
      <c r="BE18" s="366"/>
      <c r="BF18" s="366"/>
      <c r="BG18" s="402"/>
      <c r="BH18" s="375"/>
      <c r="BI18" s="375"/>
      <c r="BJ18" s="375"/>
      <c r="BK18" s="375"/>
      <c r="BL18" s="375"/>
      <c r="BM18" s="401"/>
      <c r="BN18" s="956"/>
      <c r="BO18" s="957"/>
      <c r="BP18" s="957"/>
      <c r="BQ18" s="366"/>
      <c r="BR18" s="939"/>
      <c r="BS18" s="950"/>
      <c r="BT18" s="953"/>
      <c r="BU18" s="939"/>
      <c r="BV18" s="939"/>
      <c r="BW18" s="939"/>
      <c r="BX18" s="939"/>
      <c r="BY18" s="939"/>
      <c r="BZ18" s="952"/>
      <c r="CA18" s="952"/>
      <c r="CB18" s="952"/>
      <c r="CC18" s="950"/>
      <c r="CD18" s="953"/>
      <c r="CE18" s="939"/>
      <c r="CF18" s="369"/>
      <c r="CG18" s="366"/>
      <c r="CH18" s="366"/>
      <c r="CI18" s="366"/>
      <c r="CJ18" s="366"/>
      <c r="CK18" s="366"/>
      <c r="CL18" s="366"/>
      <c r="CM18" s="400"/>
      <c r="CN18" s="366"/>
    </row>
    <row r="19" spans="1:92" ht="18" customHeight="1">
      <c r="A19" s="366"/>
      <c r="B19" s="940"/>
      <c r="C19" s="366"/>
      <c r="D19" s="366"/>
      <c r="E19" s="366"/>
      <c r="F19" s="366"/>
      <c r="G19" s="366"/>
      <c r="H19" s="366"/>
      <c r="I19" s="399"/>
      <c r="J19" s="368"/>
      <c r="K19" s="368"/>
      <c r="L19" s="368"/>
      <c r="M19" s="368"/>
      <c r="N19" s="368"/>
      <c r="O19" s="368"/>
      <c r="P19" s="370"/>
      <c r="Q19" s="370"/>
      <c r="R19" s="368"/>
      <c r="S19" s="368"/>
      <c r="T19" s="368"/>
      <c r="U19" s="368"/>
      <c r="V19" s="368"/>
      <c r="W19" s="368"/>
      <c r="X19" s="366"/>
      <c r="Y19" s="368"/>
      <c r="Z19" s="368"/>
      <c r="AA19" s="368"/>
      <c r="AB19" s="366"/>
      <c r="AC19" s="366"/>
      <c r="AD19" s="366"/>
      <c r="AE19" s="366"/>
      <c r="AF19" s="366"/>
      <c r="AG19" s="366"/>
      <c r="AH19" s="385"/>
      <c r="AI19" s="366"/>
      <c r="AJ19" s="366"/>
      <c r="AK19" s="366"/>
      <c r="AL19" s="366"/>
      <c r="AM19" s="366"/>
      <c r="AN19" s="366"/>
      <c r="AO19" s="366"/>
      <c r="AP19" s="366"/>
      <c r="AQ19" s="366"/>
      <c r="AR19" s="366"/>
      <c r="AS19" s="960"/>
      <c r="AT19" s="960"/>
      <c r="AU19" s="960"/>
      <c r="AV19" s="960"/>
      <c r="AW19" s="366"/>
      <c r="AX19" s="366"/>
      <c r="AY19" s="366"/>
      <c r="AZ19" s="366"/>
      <c r="BA19" s="366"/>
      <c r="BB19" s="366"/>
      <c r="BC19" s="366"/>
      <c r="BD19" s="366"/>
      <c r="BE19" s="366"/>
      <c r="BF19" s="366"/>
      <c r="BG19" s="382"/>
      <c r="BH19" s="366"/>
      <c r="BI19" s="366"/>
      <c r="BJ19" s="366"/>
      <c r="BK19" s="366"/>
      <c r="BL19" s="366"/>
      <c r="BM19" s="388"/>
      <c r="BN19" s="366"/>
      <c r="BO19" s="366"/>
      <c r="BP19" s="366"/>
      <c r="BQ19" s="366"/>
      <c r="BR19" s="939"/>
      <c r="BS19" s="950"/>
      <c r="BT19" s="955"/>
      <c r="BU19" s="939"/>
      <c r="BV19" s="939"/>
      <c r="BW19" s="939"/>
      <c r="BX19" s="939" t="s">
        <v>506</v>
      </c>
      <c r="BY19" s="939"/>
      <c r="BZ19" s="939"/>
      <c r="CA19" s="939"/>
      <c r="CB19" s="939"/>
      <c r="CC19" s="951"/>
      <c r="CD19" s="953"/>
      <c r="CE19" s="939"/>
      <c r="CF19" s="369"/>
      <c r="CG19" s="366"/>
      <c r="CH19" s="366"/>
      <c r="CI19" s="366"/>
      <c r="CJ19" s="366"/>
      <c r="CK19" s="366"/>
      <c r="CL19" s="366"/>
      <c r="CM19" s="400"/>
      <c r="CN19" s="366"/>
    </row>
    <row r="20" spans="1:92" ht="18" customHeight="1">
      <c r="A20" s="366"/>
      <c r="B20" s="373" t="s">
        <v>518</v>
      </c>
      <c r="C20" s="366"/>
      <c r="D20" s="366"/>
      <c r="E20" s="366"/>
      <c r="F20" s="366"/>
      <c r="G20" s="366"/>
      <c r="H20" s="366"/>
      <c r="I20" s="399"/>
      <c r="J20" s="368"/>
      <c r="K20" s="368"/>
      <c r="L20" s="368"/>
      <c r="M20" s="368"/>
      <c r="N20" s="368"/>
      <c r="O20" s="368"/>
      <c r="P20" s="370"/>
      <c r="Q20" s="370"/>
      <c r="R20" s="368"/>
      <c r="S20" s="368"/>
      <c r="T20" s="368"/>
      <c r="U20" s="368"/>
      <c r="V20" s="368"/>
      <c r="W20" s="368"/>
      <c r="X20" s="366"/>
      <c r="Y20" s="368"/>
      <c r="Z20" s="368"/>
      <c r="AA20" s="368"/>
      <c r="AB20" s="366"/>
      <c r="AC20" s="366"/>
      <c r="AD20" s="366"/>
      <c r="AE20" s="366"/>
      <c r="AF20" s="366"/>
      <c r="AG20" s="366"/>
      <c r="AH20" s="385"/>
      <c r="AI20" s="366"/>
      <c r="AJ20" s="366"/>
      <c r="AK20" s="366"/>
      <c r="AL20" s="366"/>
      <c r="AM20" s="366"/>
      <c r="AN20" s="366"/>
      <c r="AO20" s="366"/>
      <c r="AP20" s="366"/>
      <c r="AQ20" s="366"/>
      <c r="AR20" s="366"/>
      <c r="AS20" s="960"/>
      <c r="AT20" s="960"/>
      <c r="AU20" s="960"/>
      <c r="AV20" s="960"/>
      <c r="AW20" s="366"/>
      <c r="AX20" s="366"/>
      <c r="AY20" s="366"/>
      <c r="AZ20" s="366"/>
      <c r="BA20" s="366"/>
      <c r="BB20" s="366"/>
      <c r="BC20" s="366"/>
      <c r="BD20" s="366"/>
      <c r="BE20" s="366"/>
      <c r="BF20" s="366"/>
      <c r="BG20" s="382"/>
      <c r="BH20" s="366"/>
      <c r="BI20" s="366"/>
      <c r="BJ20" s="366"/>
      <c r="BK20" s="366"/>
      <c r="BL20" s="366"/>
      <c r="BM20" s="366"/>
      <c r="BN20" s="381"/>
      <c r="BO20" s="380"/>
      <c r="BP20" s="380"/>
      <c r="BQ20" s="376"/>
      <c r="BR20" s="378"/>
      <c r="BS20" s="378"/>
      <c r="BT20" s="378"/>
      <c r="BU20" s="378"/>
      <c r="BV20" s="378"/>
      <c r="BW20" s="378"/>
      <c r="BX20" s="379"/>
      <c r="BY20" s="379"/>
      <c r="BZ20" s="378"/>
      <c r="CA20" s="378"/>
      <c r="CB20" s="378"/>
      <c r="CC20" s="378"/>
      <c r="CD20" s="378"/>
      <c r="CE20" s="378"/>
      <c r="CF20" s="377"/>
      <c r="CG20" s="376"/>
      <c r="CH20" s="376"/>
      <c r="CI20" s="376"/>
      <c r="CJ20" s="376"/>
      <c r="CK20" s="376"/>
      <c r="CL20" s="376"/>
      <c r="CM20" s="943" t="s">
        <v>517</v>
      </c>
      <c r="CN20" s="945" t="s">
        <v>516</v>
      </c>
    </row>
    <row r="21" spans="1:92" ht="18" customHeight="1">
      <c r="A21" s="366"/>
      <c r="B21" s="366"/>
      <c r="C21" s="366"/>
      <c r="D21" s="366"/>
      <c r="E21" s="366"/>
      <c r="F21" s="366"/>
      <c r="G21" s="366"/>
      <c r="H21" s="366"/>
      <c r="I21" s="399"/>
      <c r="J21" s="368"/>
      <c r="K21" s="368"/>
      <c r="L21" s="368"/>
      <c r="M21" s="368"/>
      <c r="N21" s="368"/>
      <c r="O21" s="368"/>
      <c r="P21" s="370"/>
      <c r="Q21" s="368"/>
      <c r="R21" s="368"/>
      <c r="S21" s="368"/>
      <c r="T21" s="368"/>
      <c r="U21" s="368"/>
      <c r="V21" s="368"/>
      <c r="W21" s="368"/>
      <c r="X21" s="366"/>
      <c r="Y21" s="366"/>
      <c r="Z21" s="366"/>
      <c r="AA21" s="366"/>
      <c r="AB21" s="366"/>
      <c r="AC21" s="366"/>
      <c r="AD21" s="366"/>
      <c r="AE21" s="366"/>
      <c r="AF21" s="366"/>
      <c r="AG21" s="366"/>
      <c r="AH21" s="385"/>
      <c r="AI21" s="366"/>
      <c r="AJ21" s="366"/>
      <c r="AK21" s="366"/>
      <c r="AL21" s="366"/>
      <c r="AM21" s="366"/>
      <c r="AN21" s="366"/>
      <c r="AO21" s="366"/>
      <c r="AP21" s="366"/>
      <c r="AQ21" s="366"/>
      <c r="AR21" s="366"/>
      <c r="AS21" s="960"/>
      <c r="AT21" s="960"/>
      <c r="AU21" s="960"/>
      <c r="AV21" s="960"/>
      <c r="AW21" s="366"/>
      <c r="AX21" s="366"/>
      <c r="AY21" s="366"/>
      <c r="AZ21" s="366"/>
      <c r="BA21" s="366"/>
      <c r="BB21" s="366"/>
      <c r="BC21" s="366"/>
      <c r="BD21" s="366"/>
      <c r="BE21" s="366"/>
      <c r="BF21" s="366"/>
      <c r="BG21" s="382"/>
      <c r="BH21" s="366"/>
      <c r="BI21" s="366"/>
      <c r="BJ21" s="366"/>
      <c r="BK21" s="366"/>
      <c r="BL21" s="366"/>
      <c r="BM21" s="366"/>
      <c r="BN21" s="366"/>
      <c r="BO21" s="366"/>
      <c r="BP21" s="366"/>
      <c r="BQ21" s="366"/>
      <c r="BR21" s="368"/>
      <c r="BS21" s="368"/>
      <c r="BT21" s="368"/>
      <c r="BU21" s="368"/>
      <c r="BV21" s="368"/>
      <c r="BW21" s="368"/>
      <c r="BX21" s="370"/>
      <c r="BY21" s="368"/>
      <c r="BZ21" s="368"/>
      <c r="CA21" s="368"/>
      <c r="CB21" s="368"/>
      <c r="CC21" s="368"/>
      <c r="CD21" s="368"/>
      <c r="CE21" s="368"/>
      <c r="CF21" s="369"/>
      <c r="CG21" s="366"/>
      <c r="CH21" s="366"/>
      <c r="CI21" s="366"/>
      <c r="CJ21" s="366"/>
      <c r="CK21" s="366"/>
      <c r="CL21" s="366"/>
      <c r="CM21" s="944"/>
      <c r="CN21" s="945"/>
    </row>
    <row r="22" spans="1:92" ht="18" customHeight="1">
      <c r="A22" s="366"/>
      <c r="B22" s="369"/>
      <c r="C22" s="366"/>
      <c r="D22" s="366"/>
      <c r="E22" s="366"/>
      <c r="F22" s="366"/>
      <c r="G22" s="366"/>
      <c r="H22" s="366"/>
      <c r="I22" s="366"/>
      <c r="J22" s="366"/>
      <c r="K22" s="366"/>
      <c r="L22" s="366"/>
      <c r="M22" s="366"/>
      <c r="N22" s="366"/>
      <c r="O22" s="366"/>
      <c r="P22" s="366"/>
      <c r="Q22" s="939"/>
      <c r="R22" s="939"/>
      <c r="S22" s="954"/>
      <c r="T22" s="939"/>
      <c r="U22" s="939"/>
      <c r="V22" s="939"/>
      <c r="W22" s="939" t="s">
        <v>506</v>
      </c>
      <c r="X22" s="939"/>
      <c r="Y22" s="939"/>
      <c r="Z22" s="939"/>
      <c r="AA22" s="939"/>
      <c r="AB22" s="949"/>
      <c r="AC22" s="939"/>
      <c r="AD22" s="939"/>
      <c r="AE22" s="368"/>
      <c r="AF22" s="366"/>
      <c r="AG22" s="366"/>
      <c r="AH22" s="366"/>
      <c r="AI22" s="389"/>
      <c r="AJ22" s="366"/>
      <c r="AK22" s="366"/>
      <c r="AL22" s="366"/>
      <c r="AM22" s="366"/>
      <c r="AN22" s="366"/>
      <c r="AO22" s="366"/>
      <c r="AP22" s="366"/>
      <c r="AQ22" s="366"/>
      <c r="AR22" s="366"/>
      <c r="AS22" s="960"/>
      <c r="AT22" s="960"/>
      <c r="AU22" s="960"/>
      <c r="AV22" s="960"/>
      <c r="AW22" s="366"/>
      <c r="AX22" s="366"/>
      <c r="AY22" s="366"/>
      <c r="AZ22" s="366"/>
      <c r="BA22" s="366"/>
      <c r="BB22" s="366"/>
      <c r="BC22" s="366"/>
      <c r="BD22" s="366"/>
      <c r="BE22" s="366"/>
      <c r="BF22" s="366"/>
      <c r="BG22" s="382"/>
      <c r="BH22" s="366"/>
      <c r="BI22" s="366"/>
      <c r="BJ22" s="366"/>
      <c r="BK22" s="939"/>
      <c r="BL22" s="939"/>
      <c r="BM22" s="954"/>
      <c r="BN22" s="939"/>
      <c r="BO22" s="939"/>
      <c r="BP22" s="939"/>
      <c r="BQ22" s="939" t="s">
        <v>506</v>
      </c>
      <c r="BR22" s="939"/>
      <c r="BS22" s="939"/>
      <c r="BT22" s="939"/>
      <c r="BU22" s="939"/>
      <c r="BV22" s="949"/>
      <c r="BW22" s="939"/>
      <c r="BX22" s="939"/>
      <c r="BY22" s="366"/>
      <c r="BZ22" s="366"/>
      <c r="CA22" s="366"/>
      <c r="CB22" s="366"/>
      <c r="CC22" s="366"/>
      <c r="CD22" s="366"/>
      <c r="CE22" s="366"/>
      <c r="CF22" s="366"/>
      <c r="CG22" s="366"/>
      <c r="CH22" s="366"/>
      <c r="CI22" s="366"/>
      <c r="CJ22" s="366"/>
      <c r="CK22" s="366"/>
      <c r="CL22" s="366"/>
      <c r="CM22" s="373" t="s">
        <v>515</v>
      </c>
      <c r="CN22" s="366"/>
    </row>
    <row r="23" spans="1:92" ht="9" customHeight="1">
      <c r="A23" s="366"/>
      <c r="B23" s="369"/>
      <c r="C23" s="368"/>
      <c r="D23" s="368"/>
      <c r="E23" s="368"/>
      <c r="F23" s="368"/>
      <c r="G23" s="368"/>
      <c r="H23" s="368"/>
      <c r="I23" s="368"/>
      <c r="J23" s="368"/>
      <c r="K23" s="368"/>
      <c r="L23" s="368"/>
      <c r="M23" s="368"/>
      <c r="N23" s="368"/>
      <c r="O23" s="368"/>
      <c r="P23" s="366"/>
      <c r="Q23" s="939"/>
      <c r="R23" s="939"/>
      <c r="S23" s="953"/>
      <c r="T23" s="939"/>
      <c r="U23" s="939"/>
      <c r="V23" s="939"/>
      <c r="W23" s="939" t="s">
        <v>506</v>
      </c>
      <c r="X23" s="939"/>
      <c r="Y23" s="952"/>
      <c r="Z23" s="952"/>
      <c r="AA23" s="952"/>
      <c r="AB23" s="950"/>
      <c r="AC23" s="939"/>
      <c r="AD23" s="939"/>
      <c r="AE23" s="368"/>
      <c r="AF23" s="957" t="s">
        <v>514</v>
      </c>
      <c r="AG23" s="957"/>
      <c r="AH23" s="957"/>
      <c r="AI23" s="398"/>
      <c r="AJ23" s="397"/>
      <c r="AK23" s="397"/>
      <c r="AL23" s="397"/>
      <c r="AM23" s="397"/>
      <c r="AN23" s="397"/>
      <c r="AO23" s="397"/>
      <c r="AP23" s="397"/>
      <c r="AQ23" s="397"/>
      <c r="AR23" s="397"/>
      <c r="AS23" s="397"/>
      <c r="AT23" s="397"/>
      <c r="AU23" s="387"/>
      <c r="AV23" s="376"/>
      <c r="AW23" s="376"/>
      <c r="AX23" s="376"/>
      <c r="AY23" s="376"/>
      <c r="AZ23" s="376"/>
      <c r="BA23" s="376"/>
      <c r="BB23" s="376"/>
      <c r="BC23" s="376"/>
      <c r="BD23" s="376"/>
      <c r="BE23" s="376"/>
      <c r="BF23" s="386"/>
      <c r="BG23" s="956" t="s">
        <v>513</v>
      </c>
      <c r="BH23" s="957"/>
      <c r="BI23" s="957"/>
      <c r="BJ23" s="366"/>
      <c r="BK23" s="939"/>
      <c r="BL23" s="939"/>
      <c r="BM23" s="953"/>
      <c r="BN23" s="939"/>
      <c r="BO23" s="939"/>
      <c r="BP23" s="939"/>
      <c r="BQ23" s="939" t="s">
        <v>506</v>
      </c>
      <c r="BR23" s="939"/>
      <c r="BS23" s="952"/>
      <c r="BT23" s="952"/>
      <c r="BU23" s="952"/>
      <c r="BV23" s="950"/>
      <c r="BW23" s="939"/>
      <c r="BX23" s="939"/>
      <c r="BY23" s="366"/>
      <c r="BZ23" s="368"/>
      <c r="CA23" s="368"/>
      <c r="CB23" s="368"/>
      <c r="CC23" s="368"/>
      <c r="CD23" s="368"/>
      <c r="CE23" s="368"/>
      <c r="CF23" s="368"/>
      <c r="CG23" s="368"/>
      <c r="CH23" s="368"/>
      <c r="CI23" s="368"/>
      <c r="CJ23" s="368"/>
      <c r="CK23" s="368"/>
      <c r="CL23" s="368"/>
      <c r="CM23" s="369"/>
      <c r="CN23" s="366"/>
    </row>
    <row r="24" spans="1:92" ht="9" customHeight="1">
      <c r="A24" s="366"/>
      <c r="B24" s="369"/>
      <c r="C24" s="368"/>
      <c r="D24" s="368"/>
      <c r="E24" s="368"/>
      <c r="F24" s="368"/>
      <c r="G24" s="368"/>
      <c r="H24" s="368"/>
      <c r="I24" s="368"/>
      <c r="J24" s="368"/>
      <c r="K24" s="368"/>
      <c r="L24" s="368"/>
      <c r="M24" s="368"/>
      <c r="N24" s="368"/>
      <c r="O24" s="368"/>
      <c r="P24" s="366"/>
      <c r="Q24" s="939"/>
      <c r="R24" s="939"/>
      <c r="S24" s="953"/>
      <c r="T24" s="939"/>
      <c r="U24" s="939"/>
      <c r="V24" s="939"/>
      <c r="W24" s="939"/>
      <c r="X24" s="939"/>
      <c r="Y24" s="952"/>
      <c r="Z24" s="952"/>
      <c r="AA24" s="952"/>
      <c r="AB24" s="950"/>
      <c r="AC24" s="939"/>
      <c r="AD24" s="939"/>
      <c r="AE24" s="368"/>
      <c r="AF24" s="957"/>
      <c r="AG24" s="957"/>
      <c r="AH24" s="959"/>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84"/>
      <c r="BF24" s="395"/>
      <c r="BG24" s="957"/>
      <c r="BH24" s="957"/>
      <c r="BI24" s="957"/>
      <c r="BJ24" s="366"/>
      <c r="BK24" s="939"/>
      <c r="BL24" s="939"/>
      <c r="BM24" s="953"/>
      <c r="BN24" s="939"/>
      <c r="BO24" s="939"/>
      <c r="BP24" s="939"/>
      <c r="BQ24" s="939"/>
      <c r="BR24" s="939"/>
      <c r="BS24" s="952"/>
      <c r="BT24" s="952"/>
      <c r="BU24" s="952"/>
      <c r="BV24" s="950"/>
      <c r="BW24" s="939"/>
      <c r="BX24" s="939"/>
      <c r="BY24" s="366"/>
      <c r="BZ24" s="368"/>
      <c r="CA24" s="368"/>
      <c r="CB24" s="368"/>
      <c r="CC24" s="368"/>
      <c r="CD24" s="368"/>
      <c r="CE24" s="368"/>
      <c r="CF24" s="368"/>
      <c r="CG24" s="368"/>
      <c r="CH24" s="368"/>
      <c r="CI24" s="368"/>
      <c r="CJ24" s="368"/>
      <c r="CK24" s="368"/>
      <c r="CL24" s="368"/>
      <c r="CM24" s="369"/>
      <c r="CN24" s="366"/>
    </row>
    <row r="25" spans="1:92" ht="18" customHeight="1">
      <c r="A25" s="366"/>
      <c r="B25" s="369"/>
      <c r="C25" s="366"/>
      <c r="D25" s="366"/>
      <c r="E25" s="366"/>
      <c r="F25" s="366"/>
      <c r="G25" s="366"/>
      <c r="H25" s="366"/>
      <c r="I25" s="366"/>
      <c r="J25" s="366"/>
      <c r="K25" s="366"/>
      <c r="L25" s="366"/>
      <c r="M25" s="366"/>
      <c r="N25" s="366"/>
      <c r="O25" s="366"/>
      <c r="P25" s="366"/>
      <c r="Q25" s="939"/>
      <c r="R25" s="939"/>
      <c r="S25" s="955"/>
      <c r="T25" s="939"/>
      <c r="U25" s="939"/>
      <c r="V25" s="939"/>
      <c r="W25" s="939" t="s">
        <v>506</v>
      </c>
      <c r="X25" s="939"/>
      <c r="Y25" s="939"/>
      <c r="Z25" s="939"/>
      <c r="AA25" s="939"/>
      <c r="AB25" s="951"/>
      <c r="AC25" s="939"/>
      <c r="AD25" s="939"/>
      <c r="AE25" s="368"/>
      <c r="AF25" s="366"/>
      <c r="AG25" s="366"/>
      <c r="AH25" s="388"/>
      <c r="AI25" s="366"/>
      <c r="AJ25" s="366"/>
      <c r="AK25" s="366"/>
      <c r="AL25" s="366"/>
      <c r="AM25" s="366"/>
      <c r="AN25" s="366"/>
      <c r="AO25" s="366"/>
      <c r="AP25" s="366"/>
      <c r="AQ25" s="366"/>
      <c r="AR25" s="366"/>
      <c r="AS25" s="957" t="s">
        <v>512</v>
      </c>
      <c r="AT25" s="957"/>
      <c r="AU25" s="957"/>
      <c r="AV25" s="957"/>
      <c r="AW25" s="366"/>
      <c r="AX25" s="366"/>
      <c r="AY25" s="366"/>
      <c r="AZ25" s="366"/>
      <c r="BA25" s="366"/>
      <c r="BB25" s="366"/>
      <c r="BC25" s="366"/>
      <c r="BD25" s="366"/>
      <c r="BE25" s="366"/>
      <c r="BF25" s="385"/>
      <c r="BG25" s="366"/>
      <c r="BH25" s="366"/>
      <c r="BI25" s="366"/>
      <c r="BJ25" s="366"/>
      <c r="BK25" s="939"/>
      <c r="BL25" s="939"/>
      <c r="BM25" s="955"/>
      <c r="BN25" s="939"/>
      <c r="BO25" s="939"/>
      <c r="BP25" s="939"/>
      <c r="BQ25" s="939" t="s">
        <v>506</v>
      </c>
      <c r="BR25" s="939"/>
      <c r="BS25" s="939"/>
      <c r="BT25" s="939"/>
      <c r="BU25" s="939"/>
      <c r="BV25" s="951"/>
      <c r="BW25" s="939"/>
      <c r="BX25" s="939"/>
      <c r="BY25" s="366"/>
      <c r="BZ25" s="366"/>
      <c r="CA25" s="366"/>
      <c r="CB25" s="366"/>
      <c r="CC25" s="366"/>
      <c r="CD25" s="366"/>
      <c r="CE25" s="366"/>
      <c r="CF25" s="366"/>
      <c r="CG25" s="366"/>
      <c r="CH25" s="366"/>
      <c r="CI25" s="366"/>
      <c r="CJ25" s="366"/>
      <c r="CK25" s="366"/>
      <c r="CL25" s="366"/>
      <c r="CM25" s="369"/>
      <c r="CN25" s="366"/>
    </row>
    <row r="26" spans="1:92" ht="18" customHeight="1">
      <c r="A26" s="941" t="s">
        <v>191</v>
      </c>
      <c r="B26" s="942" t="s">
        <v>511</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88"/>
      <c r="AI26" s="366"/>
      <c r="AJ26" s="366"/>
      <c r="AK26" s="366"/>
      <c r="AL26" s="366"/>
      <c r="AM26" s="366"/>
      <c r="AN26" s="368"/>
      <c r="AO26" s="368"/>
      <c r="AP26" s="954"/>
      <c r="AQ26" s="939"/>
      <c r="AR26" s="939"/>
      <c r="AS26" s="939"/>
      <c r="AT26" s="952" t="s">
        <v>506</v>
      </c>
      <c r="AU26" s="939"/>
      <c r="AV26" s="939"/>
      <c r="AW26" s="939"/>
      <c r="AX26" s="939"/>
      <c r="AY26" s="949"/>
      <c r="AZ26" s="368"/>
      <c r="BA26" s="368"/>
      <c r="BB26" s="368"/>
      <c r="BC26" s="368"/>
      <c r="BD26" s="368"/>
      <c r="BE26" s="366"/>
      <c r="BF26" s="385"/>
      <c r="BG26" s="366"/>
      <c r="BH26" s="366"/>
      <c r="BI26" s="366"/>
      <c r="BJ26" s="366"/>
      <c r="BK26" s="366"/>
      <c r="BL26" s="366"/>
      <c r="BM26" s="366"/>
      <c r="BN26" s="396"/>
      <c r="BO26" s="396"/>
      <c r="BP26" s="396"/>
      <c r="BQ26" s="366"/>
      <c r="BR26" s="368"/>
      <c r="BS26" s="368"/>
      <c r="BT26" s="368"/>
      <c r="BU26" s="368"/>
      <c r="BV26" s="368"/>
      <c r="BW26" s="368"/>
      <c r="BX26" s="370"/>
      <c r="BY26" s="370"/>
      <c r="BZ26" s="368"/>
      <c r="CA26" s="368"/>
      <c r="CB26" s="368"/>
      <c r="CC26" s="368"/>
      <c r="CD26" s="368"/>
      <c r="CE26" s="368"/>
      <c r="CF26" s="369"/>
      <c r="CG26" s="366"/>
      <c r="CH26" s="366"/>
      <c r="CI26" s="366"/>
      <c r="CJ26" s="366"/>
      <c r="CK26" s="366"/>
      <c r="CL26" s="366"/>
      <c r="CM26" s="942" t="s">
        <v>510</v>
      </c>
      <c r="CN26" s="945" t="s">
        <v>509</v>
      </c>
    </row>
    <row r="27" spans="1:92" ht="18" customHeight="1">
      <c r="A27" s="941"/>
      <c r="B27" s="940"/>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95"/>
      <c r="AB27" s="389"/>
      <c r="AC27" s="366"/>
      <c r="AD27" s="366"/>
      <c r="AE27" s="366"/>
      <c r="AF27" s="366"/>
      <c r="AG27" s="366"/>
      <c r="AH27" s="388"/>
      <c r="AI27" s="366"/>
      <c r="AJ27" s="366"/>
      <c r="AK27" s="366"/>
      <c r="AL27" s="366"/>
      <c r="AM27" s="366"/>
      <c r="AN27" s="939"/>
      <c r="AO27" s="950"/>
      <c r="AP27" s="953"/>
      <c r="AQ27" s="939"/>
      <c r="AR27" s="939"/>
      <c r="AS27" s="939"/>
      <c r="AT27" s="952" t="s">
        <v>506</v>
      </c>
      <c r="AU27" s="952"/>
      <c r="AV27" s="952"/>
      <c r="AW27" s="952"/>
      <c r="AX27" s="952"/>
      <c r="AY27" s="950"/>
      <c r="AZ27" s="953"/>
      <c r="BA27" s="939"/>
      <c r="BB27" s="368"/>
      <c r="BC27" s="368"/>
      <c r="BD27" s="368"/>
      <c r="BE27" s="366"/>
      <c r="BF27" s="385"/>
      <c r="BG27" s="366"/>
      <c r="BH27" s="366"/>
      <c r="BI27" s="366"/>
      <c r="BJ27" s="366"/>
      <c r="BK27" s="366"/>
      <c r="BL27" s="366"/>
      <c r="BM27" s="366"/>
      <c r="BN27" s="394"/>
      <c r="BO27" s="393"/>
      <c r="BP27" s="393"/>
      <c r="BQ27" s="375"/>
      <c r="BR27" s="391"/>
      <c r="BS27" s="391"/>
      <c r="BT27" s="391"/>
      <c r="BU27" s="391"/>
      <c r="BV27" s="391"/>
      <c r="BW27" s="391"/>
      <c r="BX27" s="392"/>
      <c r="BY27" s="392"/>
      <c r="BZ27" s="391"/>
      <c r="CA27" s="391"/>
      <c r="CB27" s="391"/>
      <c r="CC27" s="391"/>
      <c r="CD27" s="391"/>
      <c r="CE27" s="391"/>
      <c r="CF27" s="390"/>
      <c r="CG27" s="375"/>
      <c r="CH27" s="375"/>
      <c r="CI27" s="375"/>
      <c r="CJ27" s="375"/>
      <c r="CK27" s="375"/>
      <c r="CL27" s="375"/>
      <c r="CM27" s="940"/>
      <c r="CN27" s="945"/>
    </row>
    <row r="28" spans="1:92" ht="18" customHeight="1">
      <c r="A28" s="366"/>
      <c r="B28" s="369"/>
      <c r="C28" s="368"/>
      <c r="D28" s="368"/>
      <c r="E28" s="368"/>
      <c r="F28" s="368"/>
      <c r="G28" s="368"/>
      <c r="H28" s="368"/>
      <c r="I28" s="370"/>
      <c r="J28" s="939"/>
      <c r="K28" s="939"/>
      <c r="L28" s="954"/>
      <c r="M28" s="939"/>
      <c r="N28" s="939"/>
      <c r="O28" s="939"/>
      <c r="P28" s="952" t="s">
        <v>506</v>
      </c>
      <c r="Q28" s="939"/>
      <c r="R28" s="939"/>
      <c r="S28" s="939"/>
      <c r="T28" s="939"/>
      <c r="U28" s="949"/>
      <c r="V28" s="953"/>
      <c r="W28" s="939"/>
      <c r="X28" s="368"/>
      <c r="Y28" s="366"/>
      <c r="Z28" s="366"/>
      <c r="AA28" s="366"/>
      <c r="AB28" s="389"/>
      <c r="AC28" s="366"/>
      <c r="AD28" s="366"/>
      <c r="AE28" s="366"/>
      <c r="AF28" s="366"/>
      <c r="AG28" s="366"/>
      <c r="AH28" s="388"/>
      <c r="AI28" s="366"/>
      <c r="AJ28" s="366"/>
      <c r="AK28" s="366"/>
      <c r="AL28" s="366"/>
      <c r="AM28" s="366"/>
      <c r="AN28" s="368"/>
      <c r="AO28" s="368"/>
      <c r="AP28" s="955"/>
      <c r="AQ28" s="939"/>
      <c r="AR28" s="939"/>
      <c r="AS28" s="939"/>
      <c r="AT28" s="952" t="s">
        <v>506</v>
      </c>
      <c r="AU28" s="952"/>
      <c r="AV28" s="952"/>
      <c r="AW28" s="952"/>
      <c r="AX28" s="952"/>
      <c r="AY28" s="951"/>
      <c r="AZ28" s="368"/>
      <c r="BA28" s="368"/>
      <c r="BB28" s="368"/>
      <c r="BC28" s="368"/>
      <c r="BD28" s="368"/>
      <c r="BE28" s="366"/>
      <c r="BF28" s="385"/>
      <c r="BG28" s="366"/>
      <c r="BH28" s="366"/>
      <c r="BI28" s="366"/>
      <c r="BJ28" s="366"/>
      <c r="BK28" s="366"/>
      <c r="BL28" s="366"/>
      <c r="BM28" s="366"/>
      <c r="BN28" s="382"/>
      <c r="BO28" s="366"/>
      <c r="BP28" s="366"/>
      <c r="BQ28" s="366"/>
      <c r="BR28" s="939"/>
      <c r="BS28" s="950"/>
      <c r="BT28" s="954"/>
      <c r="BU28" s="939"/>
      <c r="BV28" s="939"/>
      <c r="BW28" s="939"/>
      <c r="BX28" s="939" t="s">
        <v>506</v>
      </c>
      <c r="BY28" s="939"/>
      <c r="BZ28" s="939"/>
      <c r="CA28" s="939"/>
      <c r="CB28" s="939"/>
      <c r="CC28" s="949"/>
      <c r="CD28" s="953"/>
      <c r="CE28" s="939"/>
      <c r="CF28" s="369"/>
      <c r="CG28" s="366"/>
      <c r="CH28" s="366"/>
      <c r="CI28" s="366"/>
      <c r="CJ28" s="366"/>
      <c r="CK28" s="366"/>
      <c r="CL28" s="366"/>
      <c r="CM28" s="373"/>
      <c r="CN28" s="939"/>
    </row>
    <row r="29" spans="1:92" ht="9" customHeight="1">
      <c r="A29" s="366"/>
      <c r="B29" s="369"/>
      <c r="C29" s="368"/>
      <c r="D29" s="368"/>
      <c r="E29" s="368"/>
      <c r="F29" s="368"/>
      <c r="G29" s="368"/>
      <c r="H29" s="368"/>
      <c r="I29" s="370"/>
      <c r="J29" s="939"/>
      <c r="K29" s="939"/>
      <c r="L29" s="953"/>
      <c r="M29" s="939"/>
      <c r="N29" s="939"/>
      <c r="O29" s="939"/>
      <c r="P29" s="952" t="s">
        <v>506</v>
      </c>
      <c r="Q29" s="952"/>
      <c r="R29" s="952"/>
      <c r="S29" s="952"/>
      <c r="T29" s="952"/>
      <c r="U29" s="950"/>
      <c r="V29" s="953"/>
      <c r="W29" s="939"/>
      <c r="X29" s="368"/>
      <c r="Y29" s="958" t="s">
        <v>508</v>
      </c>
      <c r="Z29" s="958"/>
      <c r="AA29" s="958"/>
      <c r="AB29" s="387"/>
      <c r="AC29" s="376"/>
      <c r="AD29" s="376"/>
      <c r="AE29" s="376"/>
      <c r="AF29" s="376"/>
      <c r="AG29" s="376"/>
      <c r="AH29" s="38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85"/>
      <c r="BG29" s="366"/>
      <c r="BH29" s="366"/>
      <c r="BI29" s="366"/>
      <c r="BJ29" s="366"/>
      <c r="BK29" s="366"/>
      <c r="BL29" s="366"/>
      <c r="BM29" s="366"/>
      <c r="BN29" s="956" t="s">
        <v>507</v>
      </c>
      <c r="BO29" s="957"/>
      <c r="BP29" s="957"/>
      <c r="BQ29" s="366"/>
      <c r="BR29" s="939"/>
      <c r="BS29" s="950"/>
      <c r="BT29" s="953"/>
      <c r="BU29" s="939"/>
      <c r="BV29" s="939"/>
      <c r="BW29" s="939"/>
      <c r="BX29" s="939" t="s">
        <v>506</v>
      </c>
      <c r="BY29" s="939"/>
      <c r="BZ29" s="952"/>
      <c r="CA29" s="952"/>
      <c r="CB29" s="952"/>
      <c r="CC29" s="950"/>
      <c r="CD29" s="953"/>
      <c r="CE29" s="939"/>
      <c r="CF29" s="366"/>
      <c r="CG29" s="366"/>
      <c r="CH29" s="366"/>
      <c r="CI29" s="366"/>
      <c r="CJ29" s="366"/>
      <c r="CK29" s="366"/>
      <c r="CL29" s="366"/>
      <c r="CM29" s="383"/>
      <c r="CN29" s="939"/>
    </row>
    <row r="30" spans="1:92" ht="9" customHeight="1">
      <c r="A30" s="366"/>
      <c r="B30" s="369"/>
      <c r="C30" s="368"/>
      <c r="D30" s="368"/>
      <c r="E30" s="368"/>
      <c r="F30" s="368"/>
      <c r="G30" s="368"/>
      <c r="H30" s="368"/>
      <c r="I30" s="370"/>
      <c r="J30" s="939"/>
      <c r="K30" s="939"/>
      <c r="L30" s="953"/>
      <c r="M30" s="939"/>
      <c r="N30" s="939"/>
      <c r="O30" s="939"/>
      <c r="P30" s="952"/>
      <c r="Q30" s="952"/>
      <c r="R30" s="952"/>
      <c r="S30" s="952"/>
      <c r="T30" s="952"/>
      <c r="U30" s="950"/>
      <c r="V30" s="953"/>
      <c r="W30" s="939"/>
      <c r="X30" s="368"/>
      <c r="Y30" s="958"/>
      <c r="Z30" s="958"/>
      <c r="AA30" s="958"/>
      <c r="AB30" s="382"/>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84"/>
      <c r="BH30" s="384"/>
      <c r="BI30" s="384"/>
      <c r="BJ30" s="384"/>
      <c r="BK30" s="384"/>
      <c r="BL30" s="384"/>
      <c r="BM30" s="375"/>
      <c r="BN30" s="956"/>
      <c r="BO30" s="957"/>
      <c r="BP30" s="957"/>
      <c r="BQ30" s="366"/>
      <c r="BR30" s="939"/>
      <c r="BS30" s="950"/>
      <c r="BT30" s="953"/>
      <c r="BU30" s="939"/>
      <c r="BV30" s="939"/>
      <c r="BW30" s="939"/>
      <c r="BX30" s="939"/>
      <c r="BY30" s="939"/>
      <c r="BZ30" s="952"/>
      <c r="CA30" s="952"/>
      <c r="CB30" s="952"/>
      <c r="CC30" s="950"/>
      <c r="CD30" s="953"/>
      <c r="CE30" s="939"/>
      <c r="CF30" s="369"/>
      <c r="CG30" s="366"/>
      <c r="CH30" s="366"/>
      <c r="CI30" s="366"/>
      <c r="CJ30" s="366"/>
      <c r="CK30" s="366"/>
      <c r="CL30" s="366"/>
      <c r="CM30" s="383"/>
      <c r="CN30" s="939"/>
    </row>
    <row r="31" spans="1:92" ht="18" customHeight="1">
      <c r="A31" s="366"/>
      <c r="B31" s="369"/>
      <c r="C31" s="368"/>
      <c r="D31" s="368"/>
      <c r="E31" s="368"/>
      <c r="F31" s="368"/>
      <c r="G31" s="368"/>
      <c r="H31" s="368"/>
      <c r="I31" s="370"/>
      <c r="J31" s="939"/>
      <c r="K31" s="939"/>
      <c r="L31" s="955"/>
      <c r="M31" s="939"/>
      <c r="N31" s="939"/>
      <c r="O31" s="939"/>
      <c r="P31" s="952" t="s">
        <v>506</v>
      </c>
      <c r="Q31" s="939"/>
      <c r="R31" s="939"/>
      <c r="S31" s="939"/>
      <c r="T31" s="939"/>
      <c r="U31" s="951"/>
      <c r="V31" s="953"/>
      <c r="W31" s="939"/>
      <c r="X31" s="368"/>
      <c r="Y31" s="366"/>
      <c r="Z31" s="366"/>
      <c r="AA31" s="366"/>
      <c r="AB31" s="382"/>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82"/>
      <c r="BO31" s="366"/>
      <c r="BP31" s="366"/>
      <c r="BQ31" s="366"/>
      <c r="BR31" s="939"/>
      <c r="BS31" s="950"/>
      <c r="BT31" s="955"/>
      <c r="BU31" s="939"/>
      <c r="BV31" s="939"/>
      <c r="BW31" s="939"/>
      <c r="BX31" s="939" t="s">
        <v>506</v>
      </c>
      <c r="BY31" s="939"/>
      <c r="BZ31" s="939"/>
      <c r="CA31" s="939"/>
      <c r="CB31" s="939"/>
      <c r="CC31" s="951"/>
      <c r="CD31" s="953"/>
      <c r="CE31" s="939"/>
      <c r="CF31" s="369"/>
      <c r="CG31" s="366"/>
      <c r="CH31" s="366"/>
      <c r="CI31" s="366"/>
      <c r="CJ31" s="366"/>
      <c r="CK31" s="366"/>
      <c r="CL31" s="366"/>
      <c r="CM31" s="383"/>
      <c r="CN31" s="939"/>
    </row>
    <row r="32" spans="1:92" ht="18" customHeight="1">
      <c r="A32" s="941" t="s">
        <v>186</v>
      </c>
      <c r="B32" s="942" t="s">
        <v>505</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82"/>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81"/>
      <c r="BO32" s="380"/>
      <c r="BP32" s="380"/>
      <c r="BQ32" s="376"/>
      <c r="BR32" s="378"/>
      <c r="BS32" s="378"/>
      <c r="BT32" s="378"/>
      <c r="BU32" s="378"/>
      <c r="BV32" s="378"/>
      <c r="BW32" s="378"/>
      <c r="BX32" s="379"/>
      <c r="BY32" s="379"/>
      <c r="BZ32" s="378"/>
      <c r="CA32" s="378"/>
      <c r="CB32" s="378"/>
      <c r="CC32" s="378"/>
      <c r="CD32" s="378"/>
      <c r="CE32" s="378"/>
      <c r="CF32" s="377"/>
      <c r="CG32" s="376"/>
      <c r="CH32" s="376"/>
      <c r="CI32" s="376"/>
      <c r="CJ32" s="376"/>
      <c r="CK32" s="376"/>
      <c r="CL32" s="376"/>
      <c r="CM32" s="943" t="s">
        <v>504</v>
      </c>
      <c r="CN32" s="945" t="s">
        <v>503</v>
      </c>
    </row>
    <row r="33" spans="1:92" ht="18" customHeight="1">
      <c r="A33" s="941"/>
      <c r="B33" s="940"/>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8"/>
      <c r="BS33" s="368"/>
      <c r="BT33" s="368"/>
      <c r="BU33" s="368"/>
      <c r="BV33" s="368"/>
      <c r="BW33" s="368"/>
      <c r="BX33" s="370"/>
      <c r="BY33" s="368"/>
      <c r="BZ33" s="368"/>
      <c r="CA33" s="368"/>
      <c r="CB33" s="368"/>
      <c r="CC33" s="368"/>
      <c r="CD33" s="368"/>
      <c r="CE33" s="368"/>
      <c r="CF33" s="369"/>
      <c r="CG33" s="366"/>
      <c r="CH33" s="366"/>
      <c r="CI33" s="366"/>
      <c r="CJ33" s="366"/>
      <c r="CK33" s="366"/>
      <c r="CL33" s="366"/>
      <c r="CM33" s="944"/>
      <c r="CN33" s="945"/>
    </row>
    <row r="34" spans="1:92" ht="18" customHeight="1">
      <c r="A34" s="366"/>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8"/>
      <c r="AQ34" s="368"/>
      <c r="AR34" s="368"/>
      <c r="AS34" s="368"/>
      <c r="AT34" s="370"/>
      <c r="AU34" s="370"/>
      <c r="AV34" s="370"/>
      <c r="AW34" s="370"/>
      <c r="AX34" s="370"/>
      <c r="AY34" s="368"/>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row>
    <row r="35" spans="1:92" ht="18" customHeight="1">
      <c r="A35" s="366"/>
      <c r="B35" s="946"/>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c r="BW35" s="757"/>
      <c r="BX35" s="757"/>
      <c r="BY35" s="757"/>
      <c r="BZ35" s="757"/>
      <c r="CA35" s="757"/>
      <c r="CB35" s="757"/>
      <c r="CC35" s="757"/>
      <c r="CD35" s="757"/>
      <c r="CE35" s="757"/>
      <c r="CF35" s="757"/>
      <c r="CG35" s="757"/>
      <c r="CH35" s="757"/>
      <c r="CI35" s="757"/>
      <c r="CJ35" s="757"/>
      <c r="CK35" s="757"/>
      <c r="CL35" s="757"/>
      <c r="CM35" s="757"/>
      <c r="CN35" s="366"/>
    </row>
    <row r="36" spans="1:92" ht="18" customHeight="1">
      <c r="A36" s="366"/>
      <c r="B36" s="947"/>
      <c r="C36" s="948"/>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8"/>
      <c r="AY36" s="948"/>
      <c r="AZ36" s="948"/>
      <c r="BA36" s="948"/>
      <c r="BB36" s="948"/>
      <c r="BC36" s="948"/>
      <c r="BD36" s="948"/>
      <c r="BE36" s="948"/>
      <c r="BF36" s="948"/>
      <c r="BG36" s="948"/>
      <c r="BH36" s="948"/>
      <c r="BI36" s="948"/>
      <c r="BJ36" s="948"/>
      <c r="BK36" s="948"/>
      <c r="BL36" s="948"/>
      <c r="BM36" s="948"/>
      <c r="BN36" s="948"/>
      <c r="BO36" s="948"/>
      <c r="BP36" s="948"/>
      <c r="BQ36" s="948"/>
      <c r="BR36" s="948"/>
      <c r="BS36" s="948"/>
      <c r="BT36" s="948"/>
      <c r="BU36" s="948"/>
      <c r="BV36" s="948"/>
      <c r="BW36" s="948"/>
      <c r="BX36" s="948"/>
      <c r="BY36" s="948"/>
      <c r="BZ36" s="948"/>
      <c r="CA36" s="948"/>
      <c r="CB36" s="948"/>
      <c r="CC36" s="948"/>
      <c r="CD36" s="948"/>
      <c r="CE36" s="948"/>
      <c r="CF36" s="948"/>
      <c r="CG36" s="948"/>
      <c r="CH36" s="948"/>
      <c r="CI36" s="948"/>
      <c r="CJ36" s="948"/>
      <c r="CK36" s="948"/>
      <c r="CL36" s="948"/>
      <c r="CM36" s="948"/>
      <c r="CN36" s="366"/>
    </row>
    <row r="37" spans="1:92" ht="18" customHeight="1">
      <c r="A37" s="368"/>
      <c r="B37" s="369"/>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73"/>
      <c r="CN37" s="366"/>
    </row>
    <row r="38" spans="1:92" ht="18" customHeight="1">
      <c r="A38" s="366"/>
      <c r="B38" s="366"/>
      <c r="C38" s="372"/>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66"/>
    </row>
    <row r="39" spans="1:92" ht="18" customHeight="1">
      <c r="A39" s="939"/>
      <c r="B39" s="940"/>
      <c r="C39" s="366"/>
      <c r="D39" s="366"/>
      <c r="E39" s="366"/>
      <c r="F39" s="366"/>
      <c r="G39" s="366"/>
      <c r="H39" s="366"/>
      <c r="I39" s="368"/>
      <c r="J39" s="368"/>
      <c r="K39" s="368"/>
      <c r="L39" s="368"/>
      <c r="M39" s="368"/>
      <c r="N39" s="368"/>
      <c r="O39" s="370"/>
      <c r="P39" s="368"/>
      <c r="Q39" s="368"/>
      <c r="R39" s="368"/>
      <c r="S39" s="368"/>
      <c r="T39" s="368"/>
      <c r="U39" s="368"/>
      <c r="V39" s="368"/>
      <c r="W39" s="368"/>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9"/>
      <c r="CN39" s="368"/>
    </row>
    <row r="40" spans="1:92" ht="18" customHeight="1">
      <c r="A40" s="939"/>
      <c r="B40" s="940"/>
      <c r="C40" s="366"/>
      <c r="D40" s="366"/>
      <c r="E40" s="366"/>
      <c r="F40" s="366"/>
      <c r="G40" s="366"/>
      <c r="H40" s="366"/>
      <c r="I40" s="368"/>
      <c r="J40" s="368"/>
      <c r="K40" s="368"/>
      <c r="L40" s="368"/>
      <c r="M40" s="368"/>
      <c r="N40" s="368"/>
      <c r="O40" s="370"/>
      <c r="P40" s="368"/>
      <c r="Q40" s="368"/>
      <c r="R40" s="368"/>
      <c r="S40" s="368"/>
      <c r="T40" s="368"/>
      <c r="U40" s="368"/>
      <c r="V40" s="368"/>
      <c r="W40" s="368"/>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9"/>
      <c r="CN40" s="368"/>
    </row>
    <row r="41" spans="1:92" ht="12" customHeight="1">
      <c r="A41" s="366"/>
      <c r="B41" s="367"/>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7"/>
      <c r="CN41" s="366"/>
    </row>
  </sheetData>
  <mergeCells count="119">
    <mergeCell ref="B14:B15"/>
    <mergeCell ref="CM14:CM15"/>
    <mergeCell ref="CN14:CN15"/>
    <mergeCell ref="A16:A18"/>
    <mergeCell ref="B16:B19"/>
    <mergeCell ref="BR16:BS19"/>
    <mergeCell ref="BT16:BT19"/>
    <mergeCell ref="BU16:BW16"/>
    <mergeCell ref="B1:CM1"/>
    <mergeCell ref="B2:CM2"/>
    <mergeCell ref="CE4:CM4"/>
    <mergeCell ref="A5:A6"/>
    <mergeCell ref="CE5:CM5"/>
    <mergeCell ref="CN5:CN6"/>
    <mergeCell ref="CE6:CM6"/>
    <mergeCell ref="BX16:BY16"/>
    <mergeCell ref="BZ16:CB16"/>
    <mergeCell ref="CE7:CM7"/>
    <mergeCell ref="CE8:CM8"/>
    <mergeCell ref="CE9:CM9"/>
    <mergeCell ref="CG11:CL11"/>
    <mergeCell ref="CG12:CL12"/>
    <mergeCell ref="CG13:CL13"/>
    <mergeCell ref="AB22:AB25"/>
    <mergeCell ref="AC22:AD25"/>
    <mergeCell ref="CC16:CC19"/>
    <mergeCell ref="CD16:CE19"/>
    <mergeCell ref="CN16:CN17"/>
    <mergeCell ref="AS17:AV22"/>
    <mergeCell ref="BN17:BP18"/>
    <mergeCell ref="BU17:BW18"/>
    <mergeCell ref="BX17:BY18"/>
    <mergeCell ref="BZ17:CB18"/>
    <mergeCell ref="BS22:BU22"/>
    <mergeCell ref="BV22:BV25"/>
    <mergeCell ref="BZ19:CB19"/>
    <mergeCell ref="CM20:CM21"/>
    <mergeCell ref="CN20:CN21"/>
    <mergeCell ref="BQ22:BR22"/>
    <mergeCell ref="BU19:BW19"/>
    <mergeCell ref="BX19:BY19"/>
    <mergeCell ref="Q22:R25"/>
    <mergeCell ref="S22:S25"/>
    <mergeCell ref="T22:V22"/>
    <mergeCell ref="W22:X22"/>
    <mergeCell ref="Y22:AA22"/>
    <mergeCell ref="BW22:BX25"/>
    <mergeCell ref="T23:V24"/>
    <mergeCell ref="W23:X24"/>
    <mergeCell ref="Y23:AA24"/>
    <mergeCell ref="AF23:AH24"/>
    <mergeCell ref="BG23:BI24"/>
    <mergeCell ref="BN23:BP24"/>
    <mergeCell ref="BQ23:BR24"/>
    <mergeCell ref="BS23:BU24"/>
    <mergeCell ref="T25:V25"/>
    <mergeCell ref="W25:X25"/>
    <mergeCell ref="Y25:AA25"/>
    <mergeCell ref="AS25:AV25"/>
    <mergeCell ref="BN25:BP25"/>
    <mergeCell ref="BQ25:BR25"/>
    <mergeCell ref="BS25:BU25"/>
    <mergeCell ref="BK22:BL25"/>
    <mergeCell ref="BM22:BM25"/>
    <mergeCell ref="BN22:BP22"/>
    <mergeCell ref="A26:A27"/>
    <mergeCell ref="B26:B27"/>
    <mergeCell ref="AP26:AP28"/>
    <mergeCell ref="AQ26:AS26"/>
    <mergeCell ref="AT26:AU26"/>
    <mergeCell ref="AV26:AX26"/>
    <mergeCell ref="J28:K31"/>
    <mergeCell ref="L28:L31"/>
    <mergeCell ref="M28:O28"/>
    <mergeCell ref="P28:Q28"/>
    <mergeCell ref="R28:T28"/>
    <mergeCell ref="U28:U31"/>
    <mergeCell ref="V28:W31"/>
    <mergeCell ref="M29:O30"/>
    <mergeCell ref="P29:Q30"/>
    <mergeCell ref="R29:T30"/>
    <mergeCell ref="Y29:AA30"/>
    <mergeCell ref="M31:O31"/>
    <mergeCell ref="P31:Q31"/>
    <mergeCell ref="R31:T31"/>
    <mergeCell ref="AY26:AY28"/>
    <mergeCell ref="CM26:CM27"/>
    <mergeCell ref="CN26:CN27"/>
    <mergeCell ref="AN27:AO27"/>
    <mergeCell ref="AQ27:AS27"/>
    <mergeCell ref="AT27:AU27"/>
    <mergeCell ref="AV27:AX27"/>
    <mergeCell ref="AZ27:BA27"/>
    <mergeCell ref="BR28:BS31"/>
    <mergeCell ref="BT28:BT31"/>
    <mergeCell ref="AQ28:AS28"/>
    <mergeCell ref="AT28:AU28"/>
    <mergeCell ref="AV28:AX28"/>
    <mergeCell ref="BU28:BW28"/>
    <mergeCell ref="BX28:BY28"/>
    <mergeCell ref="BZ28:CB28"/>
    <mergeCell ref="CC28:CC31"/>
    <mergeCell ref="CD28:CE31"/>
    <mergeCell ref="CN28:CN31"/>
    <mergeCell ref="BX29:BY30"/>
    <mergeCell ref="BZ29:CB30"/>
    <mergeCell ref="BN29:BP30"/>
    <mergeCell ref="BU29:BW30"/>
    <mergeCell ref="BU31:BW31"/>
    <mergeCell ref="BX31:BY31"/>
    <mergeCell ref="BZ31:CB31"/>
    <mergeCell ref="A39:A40"/>
    <mergeCell ref="B39:B40"/>
    <mergeCell ref="A32:A33"/>
    <mergeCell ref="B32:B33"/>
    <mergeCell ref="CM32:CM33"/>
    <mergeCell ref="CN32:CN33"/>
    <mergeCell ref="B35:CM35"/>
    <mergeCell ref="B36:CM36"/>
  </mergeCells>
  <phoneticPr fontId="3"/>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07CBE251-A1A6-4DB2-BA66-F6F946A5AA62}">
          <xm:sqref>CM16:CM17 MI16:MI17 WE16:WE17 AGA16:AGA17 APW16:APW17 AZS16:AZS17 BJO16:BJO17 BTK16:BTK17 CDG16:CDG17 CNC16:CNC17 CWY16:CWY17 DGU16:DGU17 DQQ16:DQQ17 EAM16:EAM17 EKI16:EKI17 EUE16:EUE17 FEA16:FEA17 FNW16:FNW17 FXS16:FXS17 GHO16:GHO17 GRK16:GRK17 HBG16:HBG17 HLC16:HLC17 HUY16:HUY17 IEU16:IEU17 IOQ16:IOQ17 IYM16:IYM17 JII16:JII17 JSE16:JSE17 KCA16:KCA17 KLW16:KLW17 KVS16:KVS17 LFO16:LFO17 LPK16:LPK17 LZG16:LZG17 MJC16:MJC17 MSY16:MSY17 NCU16:NCU17 NMQ16:NMQ17 NWM16:NWM17 OGI16:OGI17 OQE16:OQE17 PAA16:PAA17 PJW16:PJW17 PTS16:PTS17 QDO16:QDO17 QNK16:QNK17 QXG16:QXG17 RHC16:RHC17 RQY16:RQY17 SAU16:SAU17 SKQ16:SKQ17 SUM16:SUM17 TEI16:TEI17 TOE16:TOE17 TYA16:TYA17 UHW16:UHW17 URS16:URS17 VBO16:VBO17 VLK16:VLK17 VVG16:VVG17 WFC16:WFC17 WOY16:WOY17 WYU16:WYU17 CM65552:CM65553 MI65552:MI65553 WE65552:WE65553 AGA65552:AGA65553 APW65552:APW65553 AZS65552:AZS65553 BJO65552:BJO65553 BTK65552:BTK65553 CDG65552:CDG65553 CNC65552:CNC65553 CWY65552:CWY65553 DGU65552:DGU65553 DQQ65552:DQQ65553 EAM65552:EAM65553 EKI65552:EKI65553 EUE65552:EUE65553 FEA65552:FEA65553 FNW65552:FNW65553 FXS65552:FXS65553 GHO65552:GHO65553 GRK65552:GRK65553 HBG65552:HBG65553 HLC65552:HLC65553 HUY65552:HUY65553 IEU65552:IEU65553 IOQ65552:IOQ65553 IYM65552:IYM65553 JII65552:JII65553 JSE65552:JSE65553 KCA65552:KCA65553 KLW65552:KLW65553 KVS65552:KVS65553 LFO65552:LFO65553 LPK65552:LPK65553 LZG65552:LZG65553 MJC65552:MJC65553 MSY65552:MSY65553 NCU65552:NCU65553 NMQ65552:NMQ65553 NWM65552:NWM65553 OGI65552:OGI65553 OQE65552:OQE65553 PAA65552:PAA65553 PJW65552:PJW65553 PTS65552:PTS65553 QDO65552:QDO65553 QNK65552:QNK65553 QXG65552:QXG65553 RHC65552:RHC65553 RQY65552:RQY65553 SAU65552:SAU65553 SKQ65552:SKQ65553 SUM65552:SUM65553 TEI65552:TEI65553 TOE65552:TOE65553 TYA65552:TYA65553 UHW65552:UHW65553 URS65552:URS65553 VBO65552:VBO65553 VLK65552:VLK65553 VVG65552:VVG65553 WFC65552:WFC65553 WOY65552:WOY65553 WYU65552:WYU65553 CM131088:CM131089 MI131088:MI131089 WE131088:WE131089 AGA131088:AGA131089 APW131088:APW131089 AZS131088:AZS131089 BJO131088:BJO131089 BTK131088:BTK131089 CDG131088:CDG131089 CNC131088:CNC131089 CWY131088:CWY131089 DGU131088:DGU131089 DQQ131088:DQQ131089 EAM131088:EAM131089 EKI131088:EKI131089 EUE131088:EUE131089 FEA131088:FEA131089 FNW131088:FNW131089 FXS131088:FXS131089 GHO131088:GHO131089 GRK131088:GRK131089 HBG131088:HBG131089 HLC131088:HLC131089 HUY131088:HUY131089 IEU131088:IEU131089 IOQ131088:IOQ131089 IYM131088:IYM131089 JII131088:JII131089 JSE131088:JSE131089 KCA131088:KCA131089 KLW131088:KLW131089 KVS131088:KVS131089 LFO131088:LFO131089 LPK131088:LPK131089 LZG131088:LZG131089 MJC131088:MJC131089 MSY131088:MSY131089 NCU131088:NCU131089 NMQ131088:NMQ131089 NWM131088:NWM131089 OGI131088:OGI131089 OQE131088:OQE131089 PAA131088:PAA131089 PJW131088:PJW131089 PTS131088:PTS131089 QDO131088:QDO131089 QNK131088:QNK131089 QXG131088:QXG131089 RHC131088:RHC131089 RQY131088:RQY131089 SAU131088:SAU131089 SKQ131088:SKQ131089 SUM131088:SUM131089 TEI131088:TEI131089 TOE131088:TOE131089 TYA131088:TYA131089 UHW131088:UHW131089 URS131088:URS131089 VBO131088:VBO131089 VLK131088:VLK131089 VVG131088:VVG131089 WFC131088:WFC131089 WOY131088:WOY131089 WYU131088:WYU131089 CM196624:CM196625 MI196624:MI196625 WE196624:WE196625 AGA196624:AGA196625 APW196624:APW196625 AZS196624:AZS196625 BJO196624:BJO196625 BTK196624:BTK196625 CDG196624:CDG196625 CNC196624:CNC196625 CWY196624:CWY196625 DGU196624:DGU196625 DQQ196624:DQQ196625 EAM196624:EAM196625 EKI196624:EKI196625 EUE196624:EUE196625 FEA196624:FEA196625 FNW196624:FNW196625 FXS196624:FXS196625 GHO196624:GHO196625 GRK196624:GRK196625 HBG196624:HBG196625 HLC196624:HLC196625 HUY196624:HUY196625 IEU196624:IEU196625 IOQ196624:IOQ196625 IYM196624:IYM196625 JII196624:JII196625 JSE196624:JSE196625 KCA196624:KCA196625 KLW196624:KLW196625 KVS196624:KVS196625 LFO196624:LFO196625 LPK196624:LPK196625 LZG196624:LZG196625 MJC196624:MJC196625 MSY196624:MSY196625 NCU196624:NCU196625 NMQ196624:NMQ196625 NWM196624:NWM196625 OGI196624:OGI196625 OQE196624:OQE196625 PAA196624:PAA196625 PJW196624:PJW196625 PTS196624:PTS196625 QDO196624:QDO196625 QNK196624:QNK196625 QXG196624:QXG196625 RHC196624:RHC196625 RQY196624:RQY196625 SAU196624:SAU196625 SKQ196624:SKQ196625 SUM196624:SUM196625 TEI196624:TEI196625 TOE196624:TOE196625 TYA196624:TYA196625 UHW196624:UHW196625 URS196624:URS196625 VBO196624:VBO196625 VLK196624:VLK196625 VVG196624:VVG196625 WFC196624:WFC196625 WOY196624:WOY196625 WYU196624:WYU196625 CM262160:CM262161 MI262160:MI262161 WE262160:WE262161 AGA262160:AGA262161 APW262160:APW262161 AZS262160:AZS262161 BJO262160:BJO262161 BTK262160:BTK262161 CDG262160:CDG262161 CNC262160:CNC262161 CWY262160:CWY262161 DGU262160:DGU262161 DQQ262160:DQQ262161 EAM262160:EAM262161 EKI262160:EKI262161 EUE262160:EUE262161 FEA262160:FEA262161 FNW262160:FNW262161 FXS262160:FXS262161 GHO262160:GHO262161 GRK262160:GRK262161 HBG262160:HBG262161 HLC262160:HLC262161 HUY262160:HUY262161 IEU262160:IEU262161 IOQ262160:IOQ262161 IYM262160:IYM262161 JII262160:JII262161 JSE262160:JSE262161 KCA262160:KCA262161 KLW262160:KLW262161 KVS262160:KVS262161 LFO262160:LFO262161 LPK262160:LPK262161 LZG262160:LZG262161 MJC262160:MJC262161 MSY262160:MSY262161 NCU262160:NCU262161 NMQ262160:NMQ262161 NWM262160:NWM262161 OGI262160:OGI262161 OQE262160:OQE262161 PAA262160:PAA262161 PJW262160:PJW262161 PTS262160:PTS262161 QDO262160:QDO262161 QNK262160:QNK262161 QXG262160:QXG262161 RHC262160:RHC262161 RQY262160:RQY262161 SAU262160:SAU262161 SKQ262160:SKQ262161 SUM262160:SUM262161 TEI262160:TEI262161 TOE262160:TOE262161 TYA262160:TYA262161 UHW262160:UHW262161 URS262160:URS262161 VBO262160:VBO262161 VLK262160:VLK262161 VVG262160:VVG262161 WFC262160:WFC262161 WOY262160:WOY262161 WYU262160:WYU262161 CM327696:CM327697 MI327696:MI327697 WE327696:WE327697 AGA327696:AGA327697 APW327696:APW327697 AZS327696:AZS327697 BJO327696:BJO327697 BTK327696:BTK327697 CDG327696:CDG327697 CNC327696:CNC327697 CWY327696:CWY327697 DGU327696:DGU327697 DQQ327696:DQQ327697 EAM327696:EAM327697 EKI327696:EKI327697 EUE327696:EUE327697 FEA327696:FEA327697 FNW327696:FNW327697 FXS327696:FXS327697 GHO327696:GHO327697 GRK327696:GRK327697 HBG327696:HBG327697 HLC327696:HLC327697 HUY327696:HUY327697 IEU327696:IEU327697 IOQ327696:IOQ327697 IYM327696:IYM327697 JII327696:JII327697 JSE327696:JSE327697 KCA327696:KCA327697 KLW327696:KLW327697 KVS327696:KVS327697 LFO327696:LFO327697 LPK327696:LPK327697 LZG327696:LZG327697 MJC327696:MJC327697 MSY327696:MSY327697 NCU327696:NCU327697 NMQ327696:NMQ327697 NWM327696:NWM327697 OGI327696:OGI327697 OQE327696:OQE327697 PAA327696:PAA327697 PJW327696:PJW327697 PTS327696:PTS327697 QDO327696:QDO327697 QNK327696:QNK327697 QXG327696:QXG327697 RHC327696:RHC327697 RQY327696:RQY327697 SAU327696:SAU327697 SKQ327696:SKQ327697 SUM327696:SUM327697 TEI327696:TEI327697 TOE327696:TOE327697 TYA327696:TYA327697 UHW327696:UHW327697 URS327696:URS327697 VBO327696:VBO327697 VLK327696:VLK327697 VVG327696:VVG327697 WFC327696:WFC327697 WOY327696:WOY327697 WYU327696:WYU327697 CM393232:CM393233 MI393232:MI393233 WE393232:WE393233 AGA393232:AGA393233 APW393232:APW393233 AZS393232:AZS393233 BJO393232:BJO393233 BTK393232:BTK393233 CDG393232:CDG393233 CNC393232:CNC393233 CWY393232:CWY393233 DGU393232:DGU393233 DQQ393232:DQQ393233 EAM393232:EAM393233 EKI393232:EKI393233 EUE393232:EUE393233 FEA393232:FEA393233 FNW393232:FNW393233 FXS393232:FXS393233 GHO393232:GHO393233 GRK393232:GRK393233 HBG393232:HBG393233 HLC393232:HLC393233 HUY393232:HUY393233 IEU393232:IEU393233 IOQ393232:IOQ393233 IYM393232:IYM393233 JII393232:JII393233 JSE393232:JSE393233 KCA393232:KCA393233 KLW393232:KLW393233 KVS393232:KVS393233 LFO393232:LFO393233 LPK393232:LPK393233 LZG393232:LZG393233 MJC393232:MJC393233 MSY393232:MSY393233 NCU393232:NCU393233 NMQ393232:NMQ393233 NWM393232:NWM393233 OGI393232:OGI393233 OQE393232:OQE393233 PAA393232:PAA393233 PJW393232:PJW393233 PTS393232:PTS393233 QDO393232:QDO393233 QNK393232:QNK393233 QXG393232:QXG393233 RHC393232:RHC393233 RQY393232:RQY393233 SAU393232:SAU393233 SKQ393232:SKQ393233 SUM393232:SUM393233 TEI393232:TEI393233 TOE393232:TOE393233 TYA393232:TYA393233 UHW393232:UHW393233 URS393232:URS393233 VBO393232:VBO393233 VLK393232:VLK393233 VVG393232:VVG393233 WFC393232:WFC393233 WOY393232:WOY393233 WYU393232:WYU393233 CM458768:CM458769 MI458768:MI458769 WE458768:WE458769 AGA458768:AGA458769 APW458768:APW458769 AZS458768:AZS458769 BJO458768:BJO458769 BTK458768:BTK458769 CDG458768:CDG458769 CNC458768:CNC458769 CWY458768:CWY458769 DGU458768:DGU458769 DQQ458768:DQQ458769 EAM458768:EAM458769 EKI458768:EKI458769 EUE458768:EUE458769 FEA458768:FEA458769 FNW458768:FNW458769 FXS458768:FXS458769 GHO458768:GHO458769 GRK458768:GRK458769 HBG458768:HBG458769 HLC458768:HLC458769 HUY458768:HUY458769 IEU458768:IEU458769 IOQ458768:IOQ458769 IYM458768:IYM458769 JII458768:JII458769 JSE458768:JSE458769 KCA458768:KCA458769 KLW458768:KLW458769 KVS458768:KVS458769 LFO458768:LFO458769 LPK458768:LPK458769 LZG458768:LZG458769 MJC458768:MJC458769 MSY458768:MSY458769 NCU458768:NCU458769 NMQ458768:NMQ458769 NWM458768:NWM458769 OGI458768:OGI458769 OQE458768:OQE458769 PAA458768:PAA458769 PJW458768:PJW458769 PTS458768:PTS458769 QDO458768:QDO458769 QNK458768:QNK458769 QXG458768:QXG458769 RHC458768:RHC458769 RQY458768:RQY458769 SAU458768:SAU458769 SKQ458768:SKQ458769 SUM458768:SUM458769 TEI458768:TEI458769 TOE458768:TOE458769 TYA458768:TYA458769 UHW458768:UHW458769 URS458768:URS458769 VBO458768:VBO458769 VLK458768:VLK458769 VVG458768:VVG458769 WFC458768:WFC458769 WOY458768:WOY458769 WYU458768:WYU458769 CM524304:CM524305 MI524304:MI524305 WE524304:WE524305 AGA524304:AGA524305 APW524304:APW524305 AZS524304:AZS524305 BJO524304:BJO524305 BTK524304:BTK524305 CDG524304:CDG524305 CNC524304:CNC524305 CWY524304:CWY524305 DGU524304:DGU524305 DQQ524304:DQQ524305 EAM524304:EAM524305 EKI524304:EKI524305 EUE524304:EUE524305 FEA524304:FEA524305 FNW524304:FNW524305 FXS524304:FXS524305 GHO524304:GHO524305 GRK524304:GRK524305 HBG524304:HBG524305 HLC524304:HLC524305 HUY524304:HUY524305 IEU524304:IEU524305 IOQ524304:IOQ524305 IYM524304:IYM524305 JII524304:JII524305 JSE524304:JSE524305 KCA524304:KCA524305 KLW524304:KLW524305 KVS524304:KVS524305 LFO524304:LFO524305 LPK524304:LPK524305 LZG524304:LZG524305 MJC524304:MJC524305 MSY524304:MSY524305 NCU524304:NCU524305 NMQ524304:NMQ524305 NWM524304:NWM524305 OGI524304:OGI524305 OQE524304:OQE524305 PAA524304:PAA524305 PJW524304:PJW524305 PTS524304:PTS524305 QDO524304:QDO524305 QNK524304:QNK524305 QXG524304:QXG524305 RHC524304:RHC524305 RQY524304:RQY524305 SAU524304:SAU524305 SKQ524304:SKQ524305 SUM524304:SUM524305 TEI524304:TEI524305 TOE524304:TOE524305 TYA524304:TYA524305 UHW524304:UHW524305 URS524304:URS524305 VBO524304:VBO524305 VLK524304:VLK524305 VVG524304:VVG524305 WFC524304:WFC524305 WOY524304:WOY524305 WYU524304:WYU524305 CM589840:CM589841 MI589840:MI589841 WE589840:WE589841 AGA589840:AGA589841 APW589840:APW589841 AZS589840:AZS589841 BJO589840:BJO589841 BTK589840:BTK589841 CDG589840:CDG589841 CNC589840:CNC589841 CWY589840:CWY589841 DGU589840:DGU589841 DQQ589840:DQQ589841 EAM589840:EAM589841 EKI589840:EKI589841 EUE589840:EUE589841 FEA589840:FEA589841 FNW589840:FNW589841 FXS589840:FXS589841 GHO589840:GHO589841 GRK589840:GRK589841 HBG589840:HBG589841 HLC589840:HLC589841 HUY589840:HUY589841 IEU589840:IEU589841 IOQ589840:IOQ589841 IYM589840:IYM589841 JII589840:JII589841 JSE589840:JSE589841 KCA589840:KCA589841 KLW589840:KLW589841 KVS589840:KVS589841 LFO589840:LFO589841 LPK589840:LPK589841 LZG589840:LZG589841 MJC589840:MJC589841 MSY589840:MSY589841 NCU589840:NCU589841 NMQ589840:NMQ589841 NWM589840:NWM589841 OGI589840:OGI589841 OQE589840:OQE589841 PAA589840:PAA589841 PJW589840:PJW589841 PTS589840:PTS589841 QDO589840:QDO589841 QNK589840:QNK589841 QXG589840:QXG589841 RHC589840:RHC589841 RQY589840:RQY589841 SAU589840:SAU589841 SKQ589840:SKQ589841 SUM589840:SUM589841 TEI589840:TEI589841 TOE589840:TOE589841 TYA589840:TYA589841 UHW589840:UHW589841 URS589840:URS589841 VBO589840:VBO589841 VLK589840:VLK589841 VVG589840:VVG589841 WFC589840:WFC589841 WOY589840:WOY589841 WYU589840:WYU589841 CM655376:CM655377 MI655376:MI655377 WE655376:WE655377 AGA655376:AGA655377 APW655376:APW655377 AZS655376:AZS655377 BJO655376:BJO655377 BTK655376:BTK655377 CDG655376:CDG655377 CNC655376:CNC655377 CWY655376:CWY655377 DGU655376:DGU655377 DQQ655376:DQQ655377 EAM655376:EAM655377 EKI655376:EKI655377 EUE655376:EUE655377 FEA655376:FEA655377 FNW655376:FNW655377 FXS655376:FXS655377 GHO655376:GHO655377 GRK655376:GRK655377 HBG655376:HBG655377 HLC655376:HLC655377 HUY655376:HUY655377 IEU655376:IEU655377 IOQ655376:IOQ655377 IYM655376:IYM655377 JII655376:JII655377 JSE655376:JSE655377 KCA655376:KCA655377 KLW655376:KLW655377 KVS655376:KVS655377 LFO655376:LFO655377 LPK655376:LPK655377 LZG655376:LZG655377 MJC655376:MJC655377 MSY655376:MSY655377 NCU655376:NCU655377 NMQ655376:NMQ655377 NWM655376:NWM655377 OGI655376:OGI655377 OQE655376:OQE655377 PAA655376:PAA655377 PJW655376:PJW655377 PTS655376:PTS655377 QDO655376:QDO655377 QNK655376:QNK655377 QXG655376:QXG655377 RHC655376:RHC655377 RQY655376:RQY655377 SAU655376:SAU655377 SKQ655376:SKQ655377 SUM655376:SUM655377 TEI655376:TEI655377 TOE655376:TOE655377 TYA655376:TYA655377 UHW655376:UHW655377 URS655376:URS655377 VBO655376:VBO655377 VLK655376:VLK655377 VVG655376:VVG655377 WFC655376:WFC655377 WOY655376:WOY655377 WYU655376:WYU655377 CM720912:CM720913 MI720912:MI720913 WE720912:WE720913 AGA720912:AGA720913 APW720912:APW720913 AZS720912:AZS720913 BJO720912:BJO720913 BTK720912:BTK720913 CDG720912:CDG720913 CNC720912:CNC720913 CWY720912:CWY720913 DGU720912:DGU720913 DQQ720912:DQQ720913 EAM720912:EAM720913 EKI720912:EKI720913 EUE720912:EUE720913 FEA720912:FEA720913 FNW720912:FNW720913 FXS720912:FXS720913 GHO720912:GHO720913 GRK720912:GRK720913 HBG720912:HBG720913 HLC720912:HLC720913 HUY720912:HUY720913 IEU720912:IEU720913 IOQ720912:IOQ720913 IYM720912:IYM720913 JII720912:JII720913 JSE720912:JSE720913 KCA720912:KCA720913 KLW720912:KLW720913 KVS720912:KVS720913 LFO720912:LFO720913 LPK720912:LPK720913 LZG720912:LZG720913 MJC720912:MJC720913 MSY720912:MSY720913 NCU720912:NCU720913 NMQ720912:NMQ720913 NWM720912:NWM720913 OGI720912:OGI720913 OQE720912:OQE720913 PAA720912:PAA720913 PJW720912:PJW720913 PTS720912:PTS720913 QDO720912:QDO720913 QNK720912:QNK720913 QXG720912:QXG720913 RHC720912:RHC720913 RQY720912:RQY720913 SAU720912:SAU720913 SKQ720912:SKQ720913 SUM720912:SUM720913 TEI720912:TEI720913 TOE720912:TOE720913 TYA720912:TYA720913 UHW720912:UHW720913 URS720912:URS720913 VBO720912:VBO720913 VLK720912:VLK720913 VVG720912:VVG720913 WFC720912:WFC720913 WOY720912:WOY720913 WYU720912:WYU720913 CM786448:CM786449 MI786448:MI786449 WE786448:WE786449 AGA786448:AGA786449 APW786448:APW786449 AZS786448:AZS786449 BJO786448:BJO786449 BTK786448:BTK786449 CDG786448:CDG786449 CNC786448:CNC786449 CWY786448:CWY786449 DGU786448:DGU786449 DQQ786448:DQQ786449 EAM786448:EAM786449 EKI786448:EKI786449 EUE786448:EUE786449 FEA786448:FEA786449 FNW786448:FNW786449 FXS786448:FXS786449 GHO786448:GHO786449 GRK786448:GRK786449 HBG786448:HBG786449 HLC786448:HLC786449 HUY786448:HUY786449 IEU786448:IEU786449 IOQ786448:IOQ786449 IYM786448:IYM786449 JII786448:JII786449 JSE786448:JSE786449 KCA786448:KCA786449 KLW786448:KLW786449 KVS786448:KVS786449 LFO786448:LFO786449 LPK786448:LPK786449 LZG786448:LZG786449 MJC786448:MJC786449 MSY786448:MSY786449 NCU786448:NCU786449 NMQ786448:NMQ786449 NWM786448:NWM786449 OGI786448:OGI786449 OQE786448:OQE786449 PAA786448:PAA786449 PJW786448:PJW786449 PTS786448:PTS786449 QDO786448:QDO786449 QNK786448:QNK786449 QXG786448:QXG786449 RHC786448:RHC786449 RQY786448:RQY786449 SAU786448:SAU786449 SKQ786448:SKQ786449 SUM786448:SUM786449 TEI786448:TEI786449 TOE786448:TOE786449 TYA786448:TYA786449 UHW786448:UHW786449 URS786448:URS786449 VBO786448:VBO786449 VLK786448:VLK786449 VVG786448:VVG786449 WFC786448:WFC786449 WOY786448:WOY786449 WYU786448:WYU786449 CM851984:CM851985 MI851984:MI851985 WE851984:WE851985 AGA851984:AGA851985 APW851984:APW851985 AZS851984:AZS851985 BJO851984:BJO851985 BTK851984:BTK851985 CDG851984:CDG851985 CNC851984:CNC851985 CWY851984:CWY851985 DGU851984:DGU851985 DQQ851984:DQQ851985 EAM851984:EAM851985 EKI851984:EKI851985 EUE851984:EUE851985 FEA851984:FEA851985 FNW851984:FNW851985 FXS851984:FXS851985 GHO851984:GHO851985 GRK851984:GRK851985 HBG851984:HBG851985 HLC851984:HLC851985 HUY851984:HUY851985 IEU851984:IEU851985 IOQ851984:IOQ851985 IYM851984:IYM851985 JII851984:JII851985 JSE851984:JSE851985 KCA851984:KCA851985 KLW851984:KLW851985 KVS851984:KVS851985 LFO851984:LFO851985 LPK851984:LPK851985 LZG851984:LZG851985 MJC851984:MJC851985 MSY851984:MSY851985 NCU851984:NCU851985 NMQ851984:NMQ851985 NWM851984:NWM851985 OGI851984:OGI851985 OQE851984:OQE851985 PAA851984:PAA851985 PJW851984:PJW851985 PTS851984:PTS851985 QDO851984:QDO851985 QNK851984:QNK851985 QXG851984:QXG851985 RHC851984:RHC851985 RQY851984:RQY851985 SAU851984:SAU851985 SKQ851984:SKQ851985 SUM851984:SUM851985 TEI851984:TEI851985 TOE851984:TOE851985 TYA851984:TYA851985 UHW851984:UHW851985 URS851984:URS851985 VBO851984:VBO851985 VLK851984:VLK851985 VVG851984:VVG851985 WFC851984:WFC851985 WOY851984:WOY851985 WYU851984:WYU851985 CM917520:CM917521 MI917520:MI917521 WE917520:WE917521 AGA917520:AGA917521 APW917520:APW917521 AZS917520:AZS917521 BJO917520:BJO917521 BTK917520:BTK917521 CDG917520:CDG917521 CNC917520:CNC917521 CWY917520:CWY917521 DGU917520:DGU917521 DQQ917520:DQQ917521 EAM917520:EAM917521 EKI917520:EKI917521 EUE917520:EUE917521 FEA917520:FEA917521 FNW917520:FNW917521 FXS917520:FXS917521 GHO917520:GHO917521 GRK917520:GRK917521 HBG917520:HBG917521 HLC917520:HLC917521 HUY917520:HUY917521 IEU917520:IEU917521 IOQ917520:IOQ917521 IYM917520:IYM917521 JII917520:JII917521 JSE917520:JSE917521 KCA917520:KCA917521 KLW917520:KLW917521 KVS917520:KVS917521 LFO917520:LFO917521 LPK917520:LPK917521 LZG917520:LZG917521 MJC917520:MJC917521 MSY917520:MSY917521 NCU917520:NCU917521 NMQ917520:NMQ917521 NWM917520:NWM917521 OGI917520:OGI917521 OQE917520:OQE917521 PAA917520:PAA917521 PJW917520:PJW917521 PTS917520:PTS917521 QDO917520:QDO917521 QNK917520:QNK917521 QXG917520:QXG917521 RHC917520:RHC917521 RQY917520:RQY917521 SAU917520:SAU917521 SKQ917520:SKQ917521 SUM917520:SUM917521 TEI917520:TEI917521 TOE917520:TOE917521 TYA917520:TYA917521 UHW917520:UHW917521 URS917520:URS917521 VBO917520:VBO917521 VLK917520:VLK917521 VVG917520:VVG917521 WFC917520:WFC917521 WOY917520:WOY917521 WYU917520:WYU917521 CM983056:CM983057 MI983056:MI983057 WE983056:WE983057 AGA983056:AGA983057 APW983056:APW983057 AZS983056:AZS983057 BJO983056:BJO983057 BTK983056:BTK983057 CDG983056:CDG983057 CNC983056:CNC983057 CWY983056:CWY983057 DGU983056:DGU983057 DQQ983056:DQQ983057 EAM983056:EAM983057 EKI983056:EKI983057 EUE983056:EUE983057 FEA983056:FEA983057 FNW983056:FNW983057 FXS983056:FXS983057 GHO983056:GHO983057 GRK983056:GRK983057 HBG983056:HBG983057 HLC983056:HLC983057 HUY983056:HUY983057 IEU983056:IEU983057 IOQ983056:IOQ983057 IYM983056:IYM983057 JII983056:JII983057 JSE983056:JSE983057 KCA983056:KCA983057 KLW983056:KLW983057 KVS983056:KVS983057 LFO983056:LFO983057 LPK983056:LPK983057 LZG983056:LZG983057 MJC983056:MJC983057 MSY983056:MSY983057 NCU983056:NCU983057 NMQ983056:NMQ983057 NWM983056:NWM983057 OGI983056:OGI983057 OQE983056:OQE983057 PAA983056:PAA983057 PJW983056:PJW983057 PTS983056:PTS983057 QDO983056:QDO983057 QNK983056:QNK983057 QXG983056:QXG983057 RHC983056:RHC983057 RQY983056:RQY983057 SAU983056:SAU983057 SKQ983056:SKQ983057 SUM983056:SUM983057 TEI983056:TEI983057 TOE983056:TOE983057 TYA983056:TYA983057 UHW983056:UHW983057 URS983056:URS983057 VBO983056:VBO983057 VLK983056:VLK983057 VVG983056:VVG983057 WFC983056:WFC983057 WOY983056:WOY983057 WYU983056:WYU983057 CM37 MI37 WE37 AGA37 APW37 AZS37 BJO37 BTK37 CDG37 CNC37 CWY37 DGU37 DQQ37 EAM37 EKI37 EUE37 FEA37 FNW37 FXS37 GHO37 GRK37 HBG37 HLC37 HUY37 IEU37 IOQ37 IYM37 JII37 JSE37 KCA37 KLW37 KVS37 LFO37 LPK37 LZG37 MJC37 MSY37 NCU37 NMQ37 NWM37 OGI37 OQE37 PAA37 PJW37 PTS37 QDO37 QNK37 QXG37 RHC37 RQY37 SAU37 SKQ37 SUM37 TEI37 TOE37 TYA37 UHW37 URS37 VBO37 VLK37 VVG37 WFC37 WOY37 WYU37 CM65573 MI65573 WE65573 AGA65573 APW65573 AZS65573 BJO65573 BTK65573 CDG65573 CNC65573 CWY65573 DGU65573 DQQ65573 EAM65573 EKI65573 EUE65573 FEA65573 FNW65573 FXS65573 GHO65573 GRK65573 HBG65573 HLC65573 HUY65573 IEU65573 IOQ65573 IYM65573 JII65573 JSE65573 KCA65573 KLW65573 KVS65573 LFO65573 LPK65573 LZG65573 MJC65573 MSY65573 NCU65573 NMQ65573 NWM65573 OGI65573 OQE65573 PAA65573 PJW65573 PTS65573 QDO65573 QNK65573 QXG65573 RHC65573 RQY65573 SAU65573 SKQ65573 SUM65573 TEI65573 TOE65573 TYA65573 UHW65573 URS65573 VBO65573 VLK65573 VVG65573 WFC65573 WOY65573 WYU65573 CM131109 MI131109 WE131109 AGA131109 APW131109 AZS131109 BJO131109 BTK131109 CDG131109 CNC131109 CWY131109 DGU131109 DQQ131109 EAM131109 EKI131109 EUE131109 FEA131109 FNW131109 FXS131109 GHO131109 GRK131109 HBG131109 HLC131109 HUY131109 IEU131109 IOQ131109 IYM131109 JII131109 JSE131109 KCA131109 KLW131109 KVS131109 LFO131109 LPK131109 LZG131109 MJC131109 MSY131109 NCU131109 NMQ131109 NWM131109 OGI131109 OQE131109 PAA131109 PJW131109 PTS131109 QDO131109 QNK131109 QXG131109 RHC131109 RQY131109 SAU131109 SKQ131109 SUM131109 TEI131109 TOE131109 TYA131109 UHW131109 URS131109 VBO131109 VLK131109 VVG131109 WFC131109 WOY131109 WYU131109 CM196645 MI196645 WE196645 AGA196645 APW196645 AZS196645 BJO196645 BTK196645 CDG196645 CNC196645 CWY196645 DGU196645 DQQ196645 EAM196645 EKI196645 EUE196645 FEA196645 FNW196645 FXS196645 GHO196645 GRK196645 HBG196645 HLC196645 HUY196645 IEU196645 IOQ196645 IYM196645 JII196645 JSE196645 KCA196645 KLW196645 KVS196645 LFO196645 LPK196645 LZG196645 MJC196645 MSY196645 NCU196645 NMQ196645 NWM196645 OGI196645 OQE196645 PAA196645 PJW196645 PTS196645 QDO196645 QNK196645 QXG196645 RHC196645 RQY196645 SAU196645 SKQ196645 SUM196645 TEI196645 TOE196645 TYA196645 UHW196645 URS196645 VBO196645 VLK196645 VVG196645 WFC196645 WOY196645 WYU196645 CM262181 MI262181 WE262181 AGA262181 APW262181 AZS262181 BJO262181 BTK262181 CDG262181 CNC262181 CWY262181 DGU262181 DQQ262181 EAM262181 EKI262181 EUE262181 FEA262181 FNW262181 FXS262181 GHO262181 GRK262181 HBG262181 HLC262181 HUY262181 IEU262181 IOQ262181 IYM262181 JII262181 JSE262181 KCA262181 KLW262181 KVS262181 LFO262181 LPK262181 LZG262181 MJC262181 MSY262181 NCU262181 NMQ262181 NWM262181 OGI262181 OQE262181 PAA262181 PJW262181 PTS262181 QDO262181 QNK262181 QXG262181 RHC262181 RQY262181 SAU262181 SKQ262181 SUM262181 TEI262181 TOE262181 TYA262181 UHW262181 URS262181 VBO262181 VLK262181 VVG262181 WFC262181 WOY262181 WYU262181 CM327717 MI327717 WE327717 AGA327717 APW327717 AZS327717 BJO327717 BTK327717 CDG327717 CNC327717 CWY327717 DGU327717 DQQ327717 EAM327717 EKI327717 EUE327717 FEA327717 FNW327717 FXS327717 GHO327717 GRK327717 HBG327717 HLC327717 HUY327717 IEU327717 IOQ327717 IYM327717 JII327717 JSE327717 KCA327717 KLW327717 KVS327717 LFO327717 LPK327717 LZG327717 MJC327717 MSY327717 NCU327717 NMQ327717 NWM327717 OGI327717 OQE327717 PAA327717 PJW327717 PTS327717 QDO327717 QNK327717 QXG327717 RHC327717 RQY327717 SAU327717 SKQ327717 SUM327717 TEI327717 TOE327717 TYA327717 UHW327717 URS327717 VBO327717 VLK327717 VVG327717 WFC327717 WOY327717 WYU327717 CM393253 MI393253 WE393253 AGA393253 APW393253 AZS393253 BJO393253 BTK393253 CDG393253 CNC393253 CWY393253 DGU393253 DQQ393253 EAM393253 EKI393253 EUE393253 FEA393253 FNW393253 FXS393253 GHO393253 GRK393253 HBG393253 HLC393253 HUY393253 IEU393253 IOQ393253 IYM393253 JII393253 JSE393253 KCA393253 KLW393253 KVS393253 LFO393253 LPK393253 LZG393253 MJC393253 MSY393253 NCU393253 NMQ393253 NWM393253 OGI393253 OQE393253 PAA393253 PJW393253 PTS393253 QDO393253 QNK393253 QXG393253 RHC393253 RQY393253 SAU393253 SKQ393253 SUM393253 TEI393253 TOE393253 TYA393253 UHW393253 URS393253 VBO393253 VLK393253 VVG393253 WFC393253 WOY393253 WYU393253 CM458789 MI458789 WE458789 AGA458789 APW458789 AZS458789 BJO458789 BTK458789 CDG458789 CNC458789 CWY458789 DGU458789 DQQ458789 EAM458789 EKI458789 EUE458789 FEA458789 FNW458789 FXS458789 GHO458789 GRK458789 HBG458789 HLC458789 HUY458789 IEU458789 IOQ458789 IYM458789 JII458789 JSE458789 KCA458789 KLW458789 KVS458789 LFO458789 LPK458789 LZG458789 MJC458789 MSY458789 NCU458789 NMQ458789 NWM458789 OGI458789 OQE458789 PAA458789 PJW458789 PTS458789 QDO458789 QNK458789 QXG458789 RHC458789 RQY458789 SAU458789 SKQ458789 SUM458789 TEI458789 TOE458789 TYA458789 UHW458789 URS458789 VBO458789 VLK458789 VVG458789 WFC458789 WOY458789 WYU458789 CM524325 MI524325 WE524325 AGA524325 APW524325 AZS524325 BJO524325 BTK524325 CDG524325 CNC524325 CWY524325 DGU524325 DQQ524325 EAM524325 EKI524325 EUE524325 FEA524325 FNW524325 FXS524325 GHO524325 GRK524325 HBG524325 HLC524325 HUY524325 IEU524325 IOQ524325 IYM524325 JII524325 JSE524325 KCA524325 KLW524325 KVS524325 LFO524325 LPK524325 LZG524325 MJC524325 MSY524325 NCU524325 NMQ524325 NWM524325 OGI524325 OQE524325 PAA524325 PJW524325 PTS524325 QDO524325 QNK524325 QXG524325 RHC524325 RQY524325 SAU524325 SKQ524325 SUM524325 TEI524325 TOE524325 TYA524325 UHW524325 URS524325 VBO524325 VLK524325 VVG524325 WFC524325 WOY524325 WYU524325 CM589861 MI589861 WE589861 AGA589861 APW589861 AZS589861 BJO589861 BTK589861 CDG589861 CNC589861 CWY589861 DGU589861 DQQ589861 EAM589861 EKI589861 EUE589861 FEA589861 FNW589861 FXS589861 GHO589861 GRK589861 HBG589861 HLC589861 HUY589861 IEU589861 IOQ589861 IYM589861 JII589861 JSE589861 KCA589861 KLW589861 KVS589861 LFO589861 LPK589861 LZG589861 MJC589861 MSY589861 NCU589861 NMQ589861 NWM589861 OGI589861 OQE589861 PAA589861 PJW589861 PTS589861 QDO589861 QNK589861 QXG589861 RHC589861 RQY589861 SAU589861 SKQ589861 SUM589861 TEI589861 TOE589861 TYA589861 UHW589861 URS589861 VBO589861 VLK589861 VVG589861 WFC589861 WOY589861 WYU589861 CM655397 MI655397 WE655397 AGA655397 APW655397 AZS655397 BJO655397 BTK655397 CDG655397 CNC655397 CWY655397 DGU655397 DQQ655397 EAM655397 EKI655397 EUE655397 FEA655397 FNW655397 FXS655397 GHO655397 GRK655397 HBG655397 HLC655397 HUY655397 IEU655397 IOQ655397 IYM655397 JII655397 JSE655397 KCA655397 KLW655397 KVS655397 LFO655397 LPK655397 LZG655397 MJC655397 MSY655397 NCU655397 NMQ655397 NWM655397 OGI655397 OQE655397 PAA655397 PJW655397 PTS655397 QDO655397 QNK655397 QXG655397 RHC655397 RQY655397 SAU655397 SKQ655397 SUM655397 TEI655397 TOE655397 TYA655397 UHW655397 URS655397 VBO655397 VLK655397 VVG655397 WFC655397 WOY655397 WYU655397 CM720933 MI720933 WE720933 AGA720933 APW720933 AZS720933 BJO720933 BTK720933 CDG720933 CNC720933 CWY720933 DGU720933 DQQ720933 EAM720933 EKI720933 EUE720933 FEA720933 FNW720933 FXS720933 GHO720933 GRK720933 HBG720933 HLC720933 HUY720933 IEU720933 IOQ720933 IYM720933 JII720933 JSE720933 KCA720933 KLW720933 KVS720933 LFO720933 LPK720933 LZG720933 MJC720933 MSY720933 NCU720933 NMQ720933 NWM720933 OGI720933 OQE720933 PAA720933 PJW720933 PTS720933 QDO720933 QNK720933 QXG720933 RHC720933 RQY720933 SAU720933 SKQ720933 SUM720933 TEI720933 TOE720933 TYA720933 UHW720933 URS720933 VBO720933 VLK720933 VVG720933 WFC720933 WOY720933 WYU720933 CM786469 MI786469 WE786469 AGA786469 APW786469 AZS786469 BJO786469 BTK786469 CDG786469 CNC786469 CWY786469 DGU786469 DQQ786469 EAM786469 EKI786469 EUE786469 FEA786469 FNW786469 FXS786469 GHO786469 GRK786469 HBG786469 HLC786469 HUY786469 IEU786469 IOQ786469 IYM786469 JII786469 JSE786469 KCA786469 KLW786469 KVS786469 LFO786469 LPK786469 LZG786469 MJC786469 MSY786469 NCU786469 NMQ786469 NWM786469 OGI786469 OQE786469 PAA786469 PJW786469 PTS786469 QDO786469 QNK786469 QXG786469 RHC786469 RQY786469 SAU786469 SKQ786469 SUM786469 TEI786469 TOE786469 TYA786469 UHW786469 URS786469 VBO786469 VLK786469 VVG786469 WFC786469 WOY786469 WYU786469 CM852005 MI852005 WE852005 AGA852005 APW852005 AZS852005 BJO852005 BTK852005 CDG852005 CNC852005 CWY852005 DGU852005 DQQ852005 EAM852005 EKI852005 EUE852005 FEA852005 FNW852005 FXS852005 GHO852005 GRK852005 HBG852005 HLC852005 HUY852005 IEU852005 IOQ852005 IYM852005 JII852005 JSE852005 KCA852005 KLW852005 KVS852005 LFO852005 LPK852005 LZG852005 MJC852005 MSY852005 NCU852005 NMQ852005 NWM852005 OGI852005 OQE852005 PAA852005 PJW852005 PTS852005 QDO852005 QNK852005 QXG852005 RHC852005 RQY852005 SAU852005 SKQ852005 SUM852005 TEI852005 TOE852005 TYA852005 UHW852005 URS852005 VBO852005 VLK852005 VVG852005 WFC852005 WOY852005 WYU852005 CM917541 MI917541 WE917541 AGA917541 APW917541 AZS917541 BJO917541 BTK917541 CDG917541 CNC917541 CWY917541 DGU917541 DQQ917541 EAM917541 EKI917541 EUE917541 FEA917541 FNW917541 FXS917541 GHO917541 GRK917541 HBG917541 HLC917541 HUY917541 IEU917541 IOQ917541 IYM917541 JII917541 JSE917541 KCA917541 KLW917541 KVS917541 LFO917541 LPK917541 LZG917541 MJC917541 MSY917541 NCU917541 NMQ917541 NWM917541 OGI917541 OQE917541 PAA917541 PJW917541 PTS917541 QDO917541 QNK917541 QXG917541 RHC917541 RQY917541 SAU917541 SKQ917541 SUM917541 TEI917541 TOE917541 TYA917541 UHW917541 URS917541 VBO917541 VLK917541 VVG917541 WFC917541 WOY917541 WYU917541 CM983077 MI983077 WE983077 AGA983077 APW983077 AZS983077 BJO983077 BTK983077 CDG983077 CNC983077 CWY983077 DGU983077 DQQ983077 EAM983077 EKI983077 EUE983077 FEA983077 FNW983077 FXS983077 GHO983077 GRK983077 HBG983077 HLC983077 HUY983077 IEU983077 IOQ983077 IYM983077 JII983077 JSE983077 KCA983077 KLW983077 KVS983077 LFO983077 LPK983077 LZG983077 MJC983077 MSY983077 NCU983077 NMQ983077 NWM983077 OGI983077 OQE983077 PAA983077 PJW983077 PTS983077 QDO983077 QNK983077 QXG983077 RHC983077 RQY983077 SAU983077 SKQ983077 SUM983077 TEI983077 TOE983077 TYA983077 UHW983077 URS983077 VBO983077 VLK983077 VVG983077 WFC983077 WOY983077 WYU983077 CM28 MI28 WE28 AGA28 APW28 AZS28 BJO28 BTK28 CDG28 CNC28 CWY28 DGU28 DQQ28 EAM28 EKI28 EUE28 FEA28 FNW28 FXS28 GHO28 GRK28 HBG28 HLC28 HUY28 IEU28 IOQ28 IYM28 JII28 JSE28 KCA28 KLW28 KVS28 LFO28 LPK28 LZG28 MJC28 MSY28 NCU28 NMQ28 NWM28 OGI28 OQE28 PAA28 PJW28 PTS28 QDO28 QNK28 QXG28 RHC28 RQY28 SAU28 SKQ28 SUM28 TEI28 TOE28 TYA28 UHW28 URS28 VBO28 VLK28 VVG28 WFC28 WOY28 WYU28 CM65564 MI65564 WE65564 AGA65564 APW65564 AZS65564 BJO65564 BTK65564 CDG65564 CNC65564 CWY65564 DGU65564 DQQ65564 EAM65564 EKI65564 EUE65564 FEA65564 FNW65564 FXS65564 GHO65564 GRK65564 HBG65564 HLC65564 HUY65564 IEU65564 IOQ65564 IYM65564 JII65564 JSE65564 KCA65564 KLW65564 KVS65564 LFO65564 LPK65564 LZG65564 MJC65564 MSY65564 NCU65564 NMQ65564 NWM65564 OGI65564 OQE65564 PAA65564 PJW65564 PTS65564 QDO65564 QNK65564 QXG65564 RHC65564 RQY65564 SAU65564 SKQ65564 SUM65564 TEI65564 TOE65564 TYA65564 UHW65564 URS65564 VBO65564 VLK65564 VVG65564 WFC65564 WOY65564 WYU65564 CM131100 MI131100 WE131100 AGA131100 APW131100 AZS131100 BJO131100 BTK131100 CDG131100 CNC131100 CWY131100 DGU131100 DQQ131100 EAM131100 EKI131100 EUE131100 FEA131100 FNW131100 FXS131100 GHO131100 GRK131100 HBG131100 HLC131100 HUY131100 IEU131100 IOQ131100 IYM131100 JII131100 JSE131100 KCA131100 KLW131100 KVS131100 LFO131100 LPK131100 LZG131100 MJC131100 MSY131100 NCU131100 NMQ131100 NWM131100 OGI131100 OQE131100 PAA131100 PJW131100 PTS131100 QDO131100 QNK131100 QXG131100 RHC131100 RQY131100 SAU131100 SKQ131100 SUM131100 TEI131100 TOE131100 TYA131100 UHW131100 URS131100 VBO131100 VLK131100 VVG131100 WFC131100 WOY131100 WYU131100 CM196636 MI196636 WE196636 AGA196636 APW196636 AZS196636 BJO196636 BTK196636 CDG196636 CNC196636 CWY196636 DGU196636 DQQ196636 EAM196636 EKI196636 EUE196636 FEA196636 FNW196636 FXS196636 GHO196636 GRK196636 HBG196636 HLC196636 HUY196636 IEU196636 IOQ196636 IYM196636 JII196636 JSE196636 KCA196636 KLW196636 KVS196636 LFO196636 LPK196636 LZG196636 MJC196636 MSY196636 NCU196636 NMQ196636 NWM196636 OGI196636 OQE196636 PAA196636 PJW196636 PTS196636 QDO196636 QNK196636 QXG196636 RHC196636 RQY196636 SAU196636 SKQ196636 SUM196636 TEI196636 TOE196636 TYA196636 UHW196636 URS196636 VBO196636 VLK196636 VVG196636 WFC196636 WOY196636 WYU196636 CM262172 MI262172 WE262172 AGA262172 APW262172 AZS262172 BJO262172 BTK262172 CDG262172 CNC262172 CWY262172 DGU262172 DQQ262172 EAM262172 EKI262172 EUE262172 FEA262172 FNW262172 FXS262172 GHO262172 GRK262172 HBG262172 HLC262172 HUY262172 IEU262172 IOQ262172 IYM262172 JII262172 JSE262172 KCA262172 KLW262172 KVS262172 LFO262172 LPK262172 LZG262172 MJC262172 MSY262172 NCU262172 NMQ262172 NWM262172 OGI262172 OQE262172 PAA262172 PJW262172 PTS262172 QDO262172 QNK262172 QXG262172 RHC262172 RQY262172 SAU262172 SKQ262172 SUM262172 TEI262172 TOE262172 TYA262172 UHW262172 URS262172 VBO262172 VLK262172 VVG262172 WFC262172 WOY262172 WYU262172 CM327708 MI327708 WE327708 AGA327708 APW327708 AZS327708 BJO327708 BTK327708 CDG327708 CNC327708 CWY327708 DGU327708 DQQ327708 EAM327708 EKI327708 EUE327708 FEA327708 FNW327708 FXS327708 GHO327708 GRK327708 HBG327708 HLC327708 HUY327708 IEU327708 IOQ327708 IYM327708 JII327708 JSE327708 KCA327708 KLW327708 KVS327708 LFO327708 LPK327708 LZG327708 MJC327708 MSY327708 NCU327708 NMQ327708 NWM327708 OGI327708 OQE327708 PAA327708 PJW327708 PTS327708 QDO327708 QNK327708 QXG327708 RHC327708 RQY327708 SAU327708 SKQ327708 SUM327708 TEI327708 TOE327708 TYA327708 UHW327708 URS327708 VBO327708 VLK327708 VVG327708 WFC327708 WOY327708 WYU327708 CM393244 MI393244 WE393244 AGA393244 APW393244 AZS393244 BJO393244 BTK393244 CDG393244 CNC393244 CWY393244 DGU393244 DQQ393244 EAM393244 EKI393244 EUE393244 FEA393244 FNW393244 FXS393244 GHO393244 GRK393244 HBG393244 HLC393244 HUY393244 IEU393244 IOQ393244 IYM393244 JII393244 JSE393244 KCA393244 KLW393244 KVS393244 LFO393244 LPK393244 LZG393244 MJC393244 MSY393244 NCU393244 NMQ393244 NWM393244 OGI393244 OQE393244 PAA393244 PJW393244 PTS393244 QDO393244 QNK393244 QXG393244 RHC393244 RQY393244 SAU393244 SKQ393244 SUM393244 TEI393244 TOE393244 TYA393244 UHW393244 URS393244 VBO393244 VLK393244 VVG393244 WFC393244 WOY393244 WYU393244 CM458780 MI458780 WE458780 AGA458780 APW458780 AZS458780 BJO458780 BTK458780 CDG458780 CNC458780 CWY458780 DGU458780 DQQ458780 EAM458780 EKI458780 EUE458780 FEA458780 FNW458780 FXS458780 GHO458780 GRK458780 HBG458780 HLC458780 HUY458780 IEU458780 IOQ458780 IYM458780 JII458780 JSE458780 KCA458780 KLW458780 KVS458780 LFO458780 LPK458780 LZG458780 MJC458780 MSY458780 NCU458780 NMQ458780 NWM458780 OGI458780 OQE458780 PAA458780 PJW458780 PTS458780 QDO458780 QNK458780 QXG458780 RHC458780 RQY458780 SAU458780 SKQ458780 SUM458780 TEI458780 TOE458780 TYA458780 UHW458780 URS458780 VBO458780 VLK458780 VVG458780 WFC458780 WOY458780 WYU458780 CM524316 MI524316 WE524316 AGA524316 APW524316 AZS524316 BJO524316 BTK524316 CDG524316 CNC524316 CWY524316 DGU524316 DQQ524316 EAM524316 EKI524316 EUE524316 FEA524316 FNW524316 FXS524316 GHO524316 GRK524316 HBG524316 HLC524316 HUY524316 IEU524316 IOQ524316 IYM524316 JII524316 JSE524316 KCA524316 KLW524316 KVS524316 LFO524316 LPK524316 LZG524316 MJC524316 MSY524316 NCU524316 NMQ524316 NWM524316 OGI524316 OQE524316 PAA524316 PJW524316 PTS524316 QDO524316 QNK524316 QXG524316 RHC524316 RQY524316 SAU524316 SKQ524316 SUM524316 TEI524316 TOE524316 TYA524316 UHW524316 URS524316 VBO524316 VLK524316 VVG524316 WFC524316 WOY524316 WYU524316 CM589852 MI589852 WE589852 AGA589852 APW589852 AZS589852 BJO589852 BTK589852 CDG589852 CNC589852 CWY589852 DGU589852 DQQ589852 EAM589852 EKI589852 EUE589852 FEA589852 FNW589852 FXS589852 GHO589852 GRK589852 HBG589852 HLC589852 HUY589852 IEU589852 IOQ589852 IYM589852 JII589852 JSE589852 KCA589852 KLW589852 KVS589852 LFO589852 LPK589852 LZG589852 MJC589852 MSY589852 NCU589852 NMQ589852 NWM589852 OGI589852 OQE589852 PAA589852 PJW589852 PTS589852 QDO589852 QNK589852 QXG589852 RHC589852 RQY589852 SAU589852 SKQ589852 SUM589852 TEI589852 TOE589852 TYA589852 UHW589852 URS589852 VBO589852 VLK589852 VVG589852 WFC589852 WOY589852 WYU589852 CM655388 MI655388 WE655388 AGA655388 APW655388 AZS655388 BJO655388 BTK655388 CDG655388 CNC655388 CWY655388 DGU655388 DQQ655388 EAM655388 EKI655388 EUE655388 FEA655388 FNW655388 FXS655388 GHO655388 GRK655388 HBG655388 HLC655388 HUY655388 IEU655388 IOQ655388 IYM655388 JII655388 JSE655388 KCA655388 KLW655388 KVS655388 LFO655388 LPK655388 LZG655388 MJC655388 MSY655388 NCU655388 NMQ655388 NWM655388 OGI655388 OQE655388 PAA655388 PJW655388 PTS655388 QDO655388 QNK655388 QXG655388 RHC655388 RQY655388 SAU655388 SKQ655388 SUM655388 TEI655388 TOE655388 TYA655388 UHW655388 URS655388 VBO655388 VLK655388 VVG655388 WFC655388 WOY655388 WYU655388 CM720924 MI720924 WE720924 AGA720924 APW720924 AZS720924 BJO720924 BTK720924 CDG720924 CNC720924 CWY720924 DGU720924 DQQ720924 EAM720924 EKI720924 EUE720924 FEA720924 FNW720924 FXS720924 GHO720924 GRK720924 HBG720924 HLC720924 HUY720924 IEU720924 IOQ720924 IYM720924 JII720924 JSE720924 KCA720924 KLW720924 KVS720924 LFO720924 LPK720924 LZG720924 MJC720924 MSY720924 NCU720924 NMQ720924 NWM720924 OGI720924 OQE720924 PAA720924 PJW720924 PTS720924 QDO720924 QNK720924 QXG720924 RHC720924 RQY720924 SAU720924 SKQ720924 SUM720924 TEI720924 TOE720924 TYA720924 UHW720924 URS720924 VBO720924 VLK720924 VVG720924 WFC720924 WOY720924 WYU720924 CM786460 MI786460 WE786460 AGA786460 APW786460 AZS786460 BJO786460 BTK786460 CDG786460 CNC786460 CWY786460 DGU786460 DQQ786460 EAM786460 EKI786460 EUE786460 FEA786460 FNW786460 FXS786460 GHO786460 GRK786460 HBG786460 HLC786460 HUY786460 IEU786460 IOQ786460 IYM786460 JII786460 JSE786460 KCA786460 KLW786460 KVS786460 LFO786460 LPK786460 LZG786460 MJC786460 MSY786460 NCU786460 NMQ786460 NWM786460 OGI786460 OQE786460 PAA786460 PJW786460 PTS786460 QDO786460 QNK786460 QXG786460 RHC786460 RQY786460 SAU786460 SKQ786460 SUM786460 TEI786460 TOE786460 TYA786460 UHW786460 URS786460 VBO786460 VLK786460 VVG786460 WFC786460 WOY786460 WYU786460 CM851996 MI851996 WE851996 AGA851996 APW851996 AZS851996 BJO851996 BTK851996 CDG851996 CNC851996 CWY851996 DGU851996 DQQ851996 EAM851996 EKI851996 EUE851996 FEA851996 FNW851996 FXS851996 GHO851996 GRK851996 HBG851996 HLC851996 HUY851996 IEU851996 IOQ851996 IYM851996 JII851996 JSE851996 KCA851996 KLW851996 KVS851996 LFO851996 LPK851996 LZG851996 MJC851996 MSY851996 NCU851996 NMQ851996 NWM851996 OGI851996 OQE851996 PAA851996 PJW851996 PTS851996 QDO851996 QNK851996 QXG851996 RHC851996 RQY851996 SAU851996 SKQ851996 SUM851996 TEI851996 TOE851996 TYA851996 UHW851996 URS851996 VBO851996 VLK851996 VVG851996 WFC851996 WOY851996 WYU851996 CM917532 MI917532 WE917532 AGA917532 APW917532 AZS917532 BJO917532 BTK917532 CDG917532 CNC917532 CWY917532 DGU917532 DQQ917532 EAM917532 EKI917532 EUE917532 FEA917532 FNW917532 FXS917532 GHO917532 GRK917532 HBG917532 HLC917532 HUY917532 IEU917532 IOQ917532 IYM917532 JII917532 JSE917532 KCA917532 KLW917532 KVS917532 LFO917532 LPK917532 LZG917532 MJC917532 MSY917532 NCU917532 NMQ917532 NWM917532 OGI917532 OQE917532 PAA917532 PJW917532 PTS917532 QDO917532 QNK917532 QXG917532 RHC917532 RQY917532 SAU917532 SKQ917532 SUM917532 TEI917532 TOE917532 TYA917532 UHW917532 URS917532 VBO917532 VLK917532 VVG917532 WFC917532 WOY917532 WYU917532 CM983068 MI983068 WE983068 AGA983068 APW983068 AZS983068 BJO983068 BTK983068 CDG983068 CNC983068 CWY983068 DGU983068 DQQ983068 EAM983068 EKI983068 EUE983068 FEA983068 FNW983068 FXS983068 GHO983068 GRK983068 HBG983068 HLC983068 HUY983068 IEU983068 IOQ983068 IYM983068 JII983068 JSE983068 KCA983068 KLW983068 KVS983068 LFO983068 LPK983068 LZG983068 MJC983068 MSY983068 NCU983068 NMQ983068 NWM983068 OGI983068 OQE983068 PAA983068 PJW983068 PTS983068 QDO983068 QNK983068 QXG983068 RHC983068 RQY983068 SAU983068 SKQ983068 SUM983068 TEI983068 TOE983068 TYA983068 UHW983068 URS983068 VBO983068 VLK983068 VVG983068 WFC983068 WOY983068 WYU983068 B39:B40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WLN39:WLN40 WVJ39:WVJ40 B65575:B65576 IX65575:IX65576 ST65575:ST65576 ACP65575:ACP65576 AML65575:AML65576 AWH65575:AWH65576 BGD65575:BGD65576 BPZ65575:BPZ65576 BZV65575:BZV65576 CJR65575:CJR65576 CTN65575:CTN65576 DDJ65575:DDJ65576 DNF65575:DNF65576 DXB65575:DXB65576 EGX65575:EGX65576 EQT65575:EQT65576 FAP65575:FAP65576 FKL65575:FKL65576 FUH65575:FUH65576 GED65575:GED65576 GNZ65575:GNZ65576 GXV65575:GXV65576 HHR65575:HHR65576 HRN65575:HRN65576 IBJ65575:IBJ65576 ILF65575:ILF65576 IVB65575:IVB65576 JEX65575:JEX65576 JOT65575:JOT65576 JYP65575:JYP65576 KIL65575:KIL65576 KSH65575:KSH65576 LCD65575:LCD65576 LLZ65575:LLZ65576 LVV65575:LVV65576 MFR65575:MFR65576 MPN65575:MPN65576 MZJ65575:MZJ65576 NJF65575:NJF65576 NTB65575:NTB65576 OCX65575:OCX65576 OMT65575:OMT65576 OWP65575:OWP65576 PGL65575:PGL65576 PQH65575:PQH65576 QAD65575:QAD65576 QJZ65575:QJZ65576 QTV65575:QTV65576 RDR65575:RDR65576 RNN65575:RNN65576 RXJ65575:RXJ65576 SHF65575:SHF65576 SRB65575:SRB65576 TAX65575:TAX65576 TKT65575:TKT65576 TUP65575:TUP65576 UEL65575:UEL65576 UOH65575:UOH65576 UYD65575:UYD65576 VHZ65575:VHZ65576 VRV65575:VRV65576 WBR65575:WBR65576 WLN65575:WLN65576 WVJ65575:WVJ65576 B131111:B131112 IX131111:IX131112 ST131111:ST131112 ACP131111:ACP131112 AML131111:AML131112 AWH131111:AWH131112 BGD131111:BGD131112 BPZ131111:BPZ131112 BZV131111:BZV131112 CJR131111:CJR131112 CTN131111:CTN131112 DDJ131111:DDJ131112 DNF131111:DNF131112 DXB131111:DXB131112 EGX131111:EGX131112 EQT131111:EQT131112 FAP131111:FAP131112 FKL131111:FKL131112 FUH131111:FUH131112 GED131111:GED131112 GNZ131111:GNZ131112 GXV131111:GXV131112 HHR131111:HHR131112 HRN131111:HRN131112 IBJ131111:IBJ131112 ILF131111:ILF131112 IVB131111:IVB131112 JEX131111:JEX131112 JOT131111:JOT131112 JYP131111:JYP131112 KIL131111:KIL131112 KSH131111:KSH131112 LCD131111:LCD131112 LLZ131111:LLZ131112 LVV131111:LVV131112 MFR131111:MFR131112 MPN131111:MPN131112 MZJ131111:MZJ131112 NJF131111:NJF131112 NTB131111:NTB131112 OCX131111:OCX131112 OMT131111:OMT131112 OWP131111:OWP131112 PGL131111:PGL131112 PQH131111:PQH131112 QAD131111:QAD131112 QJZ131111:QJZ131112 QTV131111:QTV131112 RDR131111:RDR131112 RNN131111:RNN131112 RXJ131111:RXJ131112 SHF131111:SHF131112 SRB131111:SRB131112 TAX131111:TAX131112 TKT131111:TKT131112 TUP131111:TUP131112 UEL131111:UEL131112 UOH131111:UOH131112 UYD131111:UYD131112 VHZ131111:VHZ131112 VRV131111:VRV131112 WBR131111:WBR131112 WLN131111:WLN131112 WVJ131111:WVJ131112 B196647:B196648 IX196647:IX196648 ST196647:ST196648 ACP196647:ACP196648 AML196647:AML196648 AWH196647:AWH196648 BGD196647:BGD196648 BPZ196647:BPZ196648 BZV196647:BZV196648 CJR196647:CJR196648 CTN196647:CTN196648 DDJ196647:DDJ196648 DNF196647:DNF196648 DXB196647:DXB196648 EGX196647:EGX196648 EQT196647:EQT196648 FAP196647:FAP196648 FKL196647:FKL196648 FUH196647:FUH196648 GED196647:GED196648 GNZ196647:GNZ196648 GXV196647:GXV196648 HHR196647:HHR196648 HRN196647:HRN196648 IBJ196647:IBJ196648 ILF196647:ILF196648 IVB196647:IVB196648 JEX196647:JEX196648 JOT196647:JOT196648 JYP196647:JYP196648 KIL196647:KIL196648 KSH196647:KSH196648 LCD196647:LCD196648 LLZ196647:LLZ196648 LVV196647:LVV196648 MFR196647:MFR196648 MPN196647:MPN196648 MZJ196647:MZJ196648 NJF196647:NJF196648 NTB196647:NTB196648 OCX196647:OCX196648 OMT196647:OMT196648 OWP196647:OWP196648 PGL196647:PGL196648 PQH196647:PQH196648 QAD196647:QAD196648 QJZ196647:QJZ196648 QTV196647:QTV196648 RDR196647:RDR196648 RNN196647:RNN196648 RXJ196647:RXJ196648 SHF196647:SHF196648 SRB196647:SRB196648 TAX196647:TAX196648 TKT196647:TKT196648 TUP196647:TUP196648 UEL196647:UEL196648 UOH196647:UOH196648 UYD196647:UYD196648 VHZ196647:VHZ196648 VRV196647:VRV196648 WBR196647:WBR196648 WLN196647:WLN196648 WVJ196647:WVJ196648 B262183:B262184 IX262183:IX262184 ST262183:ST262184 ACP262183:ACP262184 AML262183:AML262184 AWH262183:AWH262184 BGD262183:BGD262184 BPZ262183:BPZ262184 BZV262183:BZV262184 CJR262183:CJR262184 CTN262183:CTN262184 DDJ262183:DDJ262184 DNF262183:DNF262184 DXB262183:DXB262184 EGX262183:EGX262184 EQT262183:EQT262184 FAP262183:FAP262184 FKL262183:FKL262184 FUH262183:FUH262184 GED262183:GED262184 GNZ262183:GNZ262184 GXV262183:GXV262184 HHR262183:HHR262184 HRN262183:HRN262184 IBJ262183:IBJ262184 ILF262183:ILF262184 IVB262183:IVB262184 JEX262183:JEX262184 JOT262183:JOT262184 JYP262183:JYP262184 KIL262183:KIL262184 KSH262183:KSH262184 LCD262183:LCD262184 LLZ262183:LLZ262184 LVV262183:LVV262184 MFR262183:MFR262184 MPN262183:MPN262184 MZJ262183:MZJ262184 NJF262183:NJF262184 NTB262183:NTB262184 OCX262183:OCX262184 OMT262183:OMT262184 OWP262183:OWP262184 PGL262183:PGL262184 PQH262183:PQH262184 QAD262183:QAD262184 QJZ262183:QJZ262184 QTV262183:QTV262184 RDR262183:RDR262184 RNN262183:RNN262184 RXJ262183:RXJ262184 SHF262183:SHF262184 SRB262183:SRB262184 TAX262183:TAX262184 TKT262183:TKT262184 TUP262183:TUP262184 UEL262183:UEL262184 UOH262183:UOH262184 UYD262183:UYD262184 VHZ262183:VHZ262184 VRV262183:VRV262184 WBR262183:WBR262184 WLN262183:WLN262184 WVJ262183:WVJ262184 B327719:B327720 IX327719:IX327720 ST327719:ST327720 ACP327719:ACP327720 AML327719:AML327720 AWH327719:AWH327720 BGD327719:BGD327720 BPZ327719:BPZ327720 BZV327719:BZV327720 CJR327719:CJR327720 CTN327719:CTN327720 DDJ327719:DDJ327720 DNF327719:DNF327720 DXB327719:DXB327720 EGX327719:EGX327720 EQT327719:EQT327720 FAP327719:FAP327720 FKL327719:FKL327720 FUH327719:FUH327720 GED327719:GED327720 GNZ327719:GNZ327720 GXV327719:GXV327720 HHR327719:HHR327720 HRN327719:HRN327720 IBJ327719:IBJ327720 ILF327719:ILF327720 IVB327719:IVB327720 JEX327719:JEX327720 JOT327719:JOT327720 JYP327719:JYP327720 KIL327719:KIL327720 KSH327719:KSH327720 LCD327719:LCD327720 LLZ327719:LLZ327720 LVV327719:LVV327720 MFR327719:MFR327720 MPN327719:MPN327720 MZJ327719:MZJ327720 NJF327719:NJF327720 NTB327719:NTB327720 OCX327719:OCX327720 OMT327719:OMT327720 OWP327719:OWP327720 PGL327719:PGL327720 PQH327719:PQH327720 QAD327719:QAD327720 QJZ327719:QJZ327720 QTV327719:QTV327720 RDR327719:RDR327720 RNN327719:RNN327720 RXJ327719:RXJ327720 SHF327719:SHF327720 SRB327719:SRB327720 TAX327719:TAX327720 TKT327719:TKT327720 TUP327719:TUP327720 UEL327719:UEL327720 UOH327719:UOH327720 UYD327719:UYD327720 VHZ327719:VHZ327720 VRV327719:VRV327720 WBR327719:WBR327720 WLN327719:WLN327720 WVJ327719:WVJ327720 B393255:B393256 IX393255:IX393256 ST393255:ST393256 ACP393255:ACP393256 AML393255:AML393256 AWH393255:AWH393256 BGD393255:BGD393256 BPZ393255:BPZ393256 BZV393255:BZV393256 CJR393255:CJR393256 CTN393255:CTN393256 DDJ393255:DDJ393256 DNF393255:DNF393256 DXB393255:DXB393256 EGX393255:EGX393256 EQT393255:EQT393256 FAP393255:FAP393256 FKL393255:FKL393256 FUH393255:FUH393256 GED393255:GED393256 GNZ393255:GNZ393256 GXV393255:GXV393256 HHR393255:HHR393256 HRN393255:HRN393256 IBJ393255:IBJ393256 ILF393255:ILF393256 IVB393255:IVB393256 JEX393255:JEX393256 JOT393255:JOT393256 JYP393255:JYP393256 KIL393255:KIL393256 KSH393255:KSH393256 LCD393255:LCD393256 LLZ393255:LLZ393256 LVV393255:LVV393256 MFR393255:MFR393256 MPN393255:MPN393256 MZJ393255:MZJ393256 NJF393255:NJF393256 NTB393255:NTB393256 OCX393255:OCX393256 OMT393255:OMT393256 OWP393255:OWP393256 PGL393255:PGL393256 PQH393255:PQH393256 QAD393255:QAD393256 QJZ393255:QJZ393256 QTV393255:QTV393256 RDR393255:RDR393256 RNN393255:RNN393256 RXJ393255:RXJ393256 SHF393255:SHF393256 SRB393255:SRB393256 TAX393255:TAX393256 TKT393255:TKT393256 TUP393255:TUP393256 UEL393255:UEL393256 UOH393255:UOH393256 UYD393255:UYD393256 VHZ393255:VHZ393256 VRV393255:VRV393256 WBR393255:WBR393256 WLN393255:WLN393256 WVJ393255:WVJ393256 B458791:B458792 IX458791:IX458792 ST458791:ST458792 ACP458791:ACP458792 AML458791:AML458792 AWH458791:AWH458792 BGD458791:BGD458792 BPZ458791:BPZ458792 BZV458791:BZV458792 CJR458791:CJR458792 CTN458791:CTN458792 DDJ458791:DDJ458792 DNF458791:DNF458792 DXB458791:DXB458792 EGX458791:EGX458792 EQT458791:EQT458792 FAP458791:FAP458792 FKL458791:FKL458792 FUH458791:FUH458792 GED458791:GED458792 GNZ458791:GNZ458792 GXV458791:GXV458792 HHR458791:HHR458792 HRN458791:HRN458792 IBJ458791:IBJ458792 ILF458791:ILF458792 IVB458791:IVB458792 JEX458791:JEX458792 JOT458791:JOT458792 JYP458791:JYP458792 KIL458791:KIL458792 KSH458791:KSH458792 LCD458791:LCD458792 LLZ458791:LLZ458792 LVV458791:LVV458792 MFR458791:MFR458792 MPN458791:MPN458792 MZJ458791:MZJ458792 NJF458791:NJF458792 NTB458791:NTB458792 OCX458791:OCX458792 OMT458791:OMT458792 OWP458791:OWP458792 PGL458791:PGL458792 PQH458791:PQH458792 QAD458791:QAD458792 QJZ458791:QJZ458792 QTV458791:QTV458792 RDR458791:RDR458792 RNN458791:RNN458792 RXJ458791:RXJ458792 SHF458791:SHF458792 SRB458791:SRB458792 TAX458791:TAX458792 TKT458791:TKT458792 TUP458791:TUP458792 UEL458791:UEL458792 UOH458791:UOH458792 UYD458791:UYD458792 VHZ458791:VHZ458792 VRV458791:VRV458792 WBR458791:WBR458792 WLN458791:WLN458792 WVJ458791:WVJ458792 B524327:B524328 IX524327:IX524328 ST524327:ST524328 ACP524327:ACP524328 AML524327:AML524328 AWH524327:AWH524328 BGD524327:BGD524328 BPZ524327:BPZ524328 BZV524327:BZV524328 CJR524327:CJR524328 CTN524327:CTN524328 DDJ524327:DDJ524328 DNF524327:DNF524328 DXB524327:DXB524328 EGX524327:EGX524328 EQT524327:EQT524328 FAP524327:FAP524328 FKL524327:FKL524328 FUH524327:FUH524328 GED524327:GED524328 GNZ524327:GNZ524328 GXV524327:GXV524328 HHR524327:HHR524328 HRN524327:HRN524328 IBJ524327:IBJ524328 ILF524327:ILF524328 IVB524327:IVB524328 JEX524327:JEX524328 JOT524327:JOT524328 JYP524327:JYP524328 KIL524327:KIL524328 KSH524327:KSH524328 LCD524327:LCD524328 LLZ524327:LLZ524328 LVV524327:LVV524328 MFR524327:MFR524328 MPN524327:MPN524328 MZJ524327:MZJ524328 NJF524327:NJF524328 NTB524327:NTB524328 OCX524327:OCX524328 OMT524327:OMT524328 OWP524327:OWP524328 PGL524327:PGL524328 PQH524327:PQH524328 QAD524327:QAD524328 QJZ524327:QJZ524328 QTV524327:QTV524328 RDR524327:RDR524328 RNN524327:RNN524328 RXJ524327:RXJ524328 SHF524327:SHF524328 SRB524327:SRB524328 TAX524327:TAX524328 TKT524327:TKT524328 TUP524327:TUP524328 UEL524327:UEL524328 UOH524327:UOH524328 UYD524327:UYD524328 VHZ524327:VHZ524328 VRV524327:VRV524328 WBR524327:WBR524328 WLN524327:WLN524328 WVJ524327:WVJ524328 B589863:B589864 IX589863:IX589864 ST589863:ST589864 ACP589863:ACP589864 AML589863:AML589864 AWH589863:AWH589864 BGD589863:BGD589864 BPZ589863:BPZ589864 BZV589863:BZV589864 CJR589863:CJR589864 CTN589863:CTN589864 DDJ589863:DDJ589864 DNF589863:DNF589864 DXB589863:DXB589864 EGX589863:EGX589864 EQT589863:EQT589864 FAP589863:FAP589864 FKL589863:FKL589864 FUH589863:FUH589864 GED589863:GED589864 GNZ589863:GNZ589864 GXV589863:GXV589864 HHR589863:HHR589864 HRN589863:HRN589864 IBJ589863:IBJ589864 ILF589863:ILF589864 IVB589863:IVB589864 JEX589863:JEX589864 JOT589863:JOT589864 JYP589863:JYP589864 KIL589863:KIL589864 KSH589863:KSH589864 LCD589863:LCD589864 LLZ589863:LLZ589864 LVV589863:LVV589864 MFR589863:MFR589864 MPN589863:MPN589864 MZJ589863:MZJ589864 NJF589863:NJF589864 NTB589863:NTB589864 OCX589863:OCX589864 OMT589863:OMT589864 OWP589863:OWP589864 PGL589863:PGL589864 PQH589863:PQH589864 QAD589863:QAD589864 QJZ589863:QJZ589864 QTV589863:QTV589864 RDR589863:RDR589864 RNN589863:RNN589864 RXJ589863:RXJ589864 SHF589863:SHF589864 SRB589863:SRB589864 TAX589863:TAX589864 TKT589863:TKT589864 TUP589863:TUP589864 UEL589863:UEL589864 UOH589863:UOH589864 UYD589863:UYD589864 VHZ589863:VHZ589864 VRV589863:VRV589864 WBR589863:WBR589864 WLN589863:WLN589864 WVJ589863:WVJ589864 B655399:B655400 IX655399:IX655400 ST655399:ST655400 ACP655399:ACP655400 AML655399:AML655400 AWH655399:AWH655400 BGD655399:BGD655400 BPZ655399:BPZ655400 BZV655399:BZV655400 CJR655399:CJR655400 CTN655399:CTN655400 DDJ655399:DDJ655400 DNF655399:DNF655400 DXB655399:DXB655400 EGX655399:EGX655400 EQT655399:EQT655400 FAP655399:FAP655400 FKL655399:FKL655400 FUH655399:FUH655400 GED655399:GED655400 GNZ655399:GNZ655400 GXV655399:GXV655400 HHR655399:HHR655400 HRN655399:HRN655400 IBJ655399:IBJ655400 ILF655399:ILF655400 IVB655399:IVB655400 JEX655399:JEX655400 JOT655399:JOT655400 JYP655399:JYP655400 KIL655399:KIL655400 KSH655399:KSH655400 LCD655399:LCD655400 LLZ655399:LLZ655400 LVV655399:LVV655400 MFR655399:MFR655400 MPN655399:MPN655400 MZJ655399:MZJ655400 NJF655399:NJF655400 NTB655399:NTB655400 OCX655399:OCX655400 OMT655399:OMT655400 OWP655399:OWP655400 PGL655399:PGL655400 PQH655399:PQH655400 QAD655399:QAD655400 QJZ655399:QJZ655400 QTV655399:QTV655400 RDR655399:RDR655400 RNN655399:RNN655400 RXJ655399:RXJ655400 SHF655399:SHF655400 SRB655399:SRB655400 TAX655399:TAX655400 TKT655399:TKT655400 TUP655399:TUP655400 UEL655399:UEL655400 UOH655399:UOH655400 UYD655399:UYD655400 VHZ655399:VHZ655400 VRV655399:VRV655400 WBR655399:WBR655400 WLN655399:WLN655400 WVJ655399:WVJ655400 B720935:B720936 IX720935:IX720936 ST720935:ST720936 ACP720935:ACP720936 AML720935:AML720936 AWH720935:AWH720936 BGD720935:BGD720936 BPZ720935:BPZ720936 BZV720935:BZV720936 CJR720935:CJR720936 CTN720935:CTN720936 DDJ720935:DDJ720936 DNF720935:DNF720936 DXB720935:DXB720936 EGX720935:EGX720936 EQT720935:EQT720936 FAP720935:FAP720936 FKL720935:FKL720936 FUH720935:FUH720936 GED720935:GED720936 GNZ720935:GNZ720936 GXV720935:GXV720936 HHR720935:HHR720936 HRN720935:HRN720936 IBJ720935:IBJ720936 ILF720935:ILF720936 IVB720935:IVB720936 JEX720935:JEX720936 JOT720935:JOT720936 JYP720935:JYP720936 KIL720935:KIL720936 KSH720935:KSH720936 LCD720935:LCD720936 LLZ720935:LLZ720936 LVV720935:LVV720936 MFR720935:MFR720936 MPN720935:MPN720936 MZJ720935:MZJ720936 NJF720935:NJF720936 NTB720935:NTB720936 OCX720935:OCX720936 OMT720935:OMT720936 OWP720935:OWP720936 PGL720935:PGL720936 PQH720935:PQH720936 QAD720935:QAD720936 QJZ720935:QJZ720936 QTV720935:QTV720936 RDR720935:RDR720936 RNN720935:RNN720936 RXJ720935:RXJ720936 SHF720935:SHF720936 SRB720935:SRB720936 TAX720935:TAX720936 TKT720935:TKT720936 TUP720935:TUP720936 UEL720935:UEL720936 UOH720935:UOH720936 UYD720935:UYD720936 VHZ720935:VHZ720936 VRV720935:VRV720936 WBR720935:WBR720936 WLN720935:WLN720936 WVJ720935:WVJ720936 B786471:B786472 IX786471:IX786472 ST786471:ST786472 ACP786471:ACP786472 AML786471:AML786472 AWH786471:AWH786472 BGD786471:BGD786472 BPZ786471:BPZ786472 BZV786471:BZV786472 CJR786471:CJR786472 CTN786471:CTN786472 DDJ786471:DDJ786472 DNF786471:DNF786472 DXB786471:DXB786472 EGX786471:EGX786472 EQT786471:EQT786472 FAP786471:FAP786472 FKL786471:FKL786472 FUH786471:FUH786472 GED786471:GED786472 GNZ786471:GNZ786472 GXV786471:GXV786472 HHR786471:HHR786472 HRN786471:HRN786472 IBJ786471:IBJ786472 ILF786471:ILF786472 IVB786471:IVB786472 JEX786471:JEX786472 JOT786471:JOT786472 JYP786471:JYP786472 KIL786471:KIL786472 KSH786471:KSH786472 LCD786471:LCD786472 LLZ786471:LLZ786472 LVV786471:LVV786472 MFR786471:MFR786472 MPN786471:MPN786472 MZJ786471:MZJ786472 NJF786471:NJF786472 NTB786471:NTB786472 OCX786471:OCX786472 OMT786471:OMT786472 OWP786471:OWP786472 PGL786471:PGL786472 PQH786471:PQH786472 QAD786471:QAD786472 QJZ786471:QJZ786472 QTV786471:QTV786472 RDR786471:RDR786472 RNN786471:RNN786472 RXJ786471:RXJ786472 SHF786471:SHF786472 SRB786471:SRB786472 TAX786471:TAX786472 TKT786471:TKT786472 TUP786471:TUP786472 UEL786471:UEL786472 UOH786471:UOH786472 UYD786471:UYD786472 VHZ786471:VHZ786472 VRV786471:VRV786472 WBR786471:WBR786472 WLN786471:WLN786472 WVJ786471:WVJ786472 B852007:B852008 IX852007:IX852008 ST852007:ST852008 ACP852007:ACP852008 AML852007:AML852008 AWH852007:AWH852008 BGD852007:BGD852008 BPZ852007:BPZ852008 BZV852007:BZV852008 CJR852007:CJR852008 CTN852007:CTN852008 DDJ852007:DDJ852008 DNF852007:DNF852008 DXB852007:DXB852008 EGX852007:EGX852008 EQT852007:EQT852008 FAP852007:FAP852008 FKL852007:FKL852008 FUH852007:FUH852008 GED852007:GED852008 GNZ852007:GNZ852008 GXV852007:GXV852008 HHR852007:HHR852008 HRN852007:HRN852008 IBJ852007:IBJ852008 ILF852007:ILF852008 IVB852007:IVB852008 JEX852007:JEX852008 JOT852007:JOT852008 JYP852007:JYP852008 KIL852007:KIL852008 KSH852007:KSH852008 LCD852007:LCD852008 LLZ852007:LLZ852008 LVV852007:LVV852008 MFR852007:MFR852008 MPN852007:MPN852008 MZJ852007:MZJ852008 NJF852007:NJF852008 NTB852007:NTB852008 OCX852007:OCX852008 OMT852007:OMT852008 OWP852007:OWP852008 PGL852007:PGL852008 PQH852007:PQH852008 QAD852007:QAD852008 QJZ852007:QJZ852008 QTV852007:QTV852008 RDR852007:RDR852008 RNN852007:RNN852008 RXJ852007:RXJ852008 SHF852007:SHF852008 SRB852007:SRB852008 TAX852007:TAX852008 TKT852007:TKT852008 TUP852007:TUP852008 UEL852007:UEL852008 UOH852007:UOH852008 UYD852007:UYD852008 VHZ852007:VHZ852008 VRV852007:VRV852008 WBR852007:WBR852008 WLN852007:WLN852008 WVJ852007:WVJ852008 B917543:B917544 IX917543:IX917544 ST917543:ST917544 ACP917543:ACP917544 AML917543:AML917544 AWH917543:AWH917544 BGD917543:BGD917544 BPZ917543:BPZ917544 BZV917543:BZV917544 CJR917543:CJR917544 CTN917543:CTN917544 DDJ917543:DDJ917544 DNF917543:DNF917544 DXB917543:DXB917544 EGX917543:EGX917544 EQT917543:EQT917544 FAP917543:FAP917544 FKL917543:FKL917544 FUH917543:FUH917544 GED917543:GED917544 GNZ917543:GNZ917544 GXV917543:GXV917544 HHR917543:HHR917544 HRN917543:HRN917544 IBJ917543:IBJ917544 ILF917543:ILF917544 IVB917543:IVB917544 JEX917543:JEX917544 JOT917543:JOT917544 JYP917543:JYP917544 KIL917543:KIL917544 KSH917543:KSH917544 LCD917543:LCD917544 LLZ917543:LLZ917544 LVV917543:LVV917544 MFR917543:MFR917544 MPN917543:MPN917544 MZJ917543:MZJ917544 NJF917543:NJF917544 NTB917543:NTB917544 OCX917543:OCX917544 OMT917543:OMT917544 OWP917543:OWP917544 PGL917543:PGL917544 PQH917543:PQH917544 QAD917543:QAD917544 QJZ917543:QJZ917544 QTV917543:QTV917544 RDR917543:RDR917544 RNN917543:RNN917544 RXJ917543:RXJ917544 SHF917543:SHF917544 SRB917543:SRB917544 TAX917543:TAX917544 TKT917543:TKT917544 TUP917543:TUP917544 UEL917543:UEL917544 UOH917543:UOH917544 UYD917543:UYD917544 VHZ917543:VHZ917544 VRV917543:VRV917544 WBR917543:WBR917544 WLN917543:WLN917544 WVJ917543:WVJ917544 B983079:B983080 IX983079:IX983080 ST983079:ST983080 ACP983079:ACP983080 AML983079:AML983080 AWH983079:AWH983080 BGD983079:BGD983080 BPZ983079:BPZ983080 BZV983079:BZV983080 CJR983079:CJR983080 CTN983079:CTN983080 DDJ983079:DDJ983080 DNF983079:DNF983080 DXB983079:DXB983080 EGX983079:EGX983080 EQT983079:EQT983080 FAP983079:FAP983080 FKL983079:FKL983080 FUH983079:FUH983080 GED983079:GED983080 GNZ983079:GNZ983080 GXV983079:GXV983080 HHR983079:HHR983080 HRN983079:HRN983080 IBJ983079:IBJ983080 ILF983079:ILF983080 IVB983079:IVB983080 JEX983079:JEX983080 JOT983079:JOT983080 JYP983079:JYP983080 KIL983079:KIL983080 KSH983079:KSH983080 LCD983079:LCD983080 LLZ983079:LLZ983080 LVV983079:LVV983080 MFR983079:MFR983080 MPN983079:MPN983080 MZJ983079:MZJ983080 NJF983079:NJF983080 NTB983079:NTB983080 OCX983079:OCX983080 OMT983079:OMT983080 OWP983079:OWP983080 PGL983079:PGL983080 PQH983079:PQH983080 QAD983079:QAD983080 QJZ983079:QJZ983080 QTV983079:QTV983080 RDR983079:RDR983080 RNN983079:RNN983080 RXJ983079:RXJ983080 SHF983079:SHF983080 SRB983079:SRB983080 TAX983079:TAX983080 TKT983079:TKT983080 TUP983079:TUP983080 UEL983079:UEL983080 UOH983079:UOH983080 UYD983079:UYD983080 VHZ983079:VHZ983080 VRV983079:VRV983080 WBR983079:WBR983080 WLN983079:WLN983080 WVJ983079:WVJ983080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CM22 MI22 WE22 AGA22 APW22 AZS22 BJO22 BTK22 CDG22 CNC22 CWY22 DGU22 DQQ22 EAM22 EKI22 EUE22 FEA22 FNW22 FXS22 GHO22 GRK22 HBG22 HLC22 HUY22 IEU22 IOQ22 IYM22 JII22 JSE22 KCA22 KLW22 KVS22 LFO22 LPK22 LZG22 MJC22 MSY22 NCU22 NMQ22 NWM22 OGI22 OQE22 PAA22 PJW22 PTS22 QDO22 QNK22 QXG22 RHC22 RQY22 SAU22 SKQ22 SUM22 TEI22 TOE22 TYA22 UHW22 URS22 VBO22 VLK22 VVG22 WFC22 WOY22 WYU22 CM65558 MI65558 WE65558 AGA65558 APW65558 AZS65558 BJO65558 BTK65558 CDG65558 CNC65558 CWY65558 DGU65558 DQQ65558 EAM65558 EKI65558 EUE65558 FEA65558 FNW65558 FXS65558 GHO65558 GRK65558 HBG65558 HLC65558 HUY65558 IEU65558 IOQ65558 IYM65558 JII65558 JSE65558 KCA65558 KLW65558 KVS65558 LFO65558 LPK65558 LZG65558 MJC65558 MSY65558 NCU65558 NMQ65558 NWM65558 OGI65558 OQE65558 PAA65558 PJW65558 PTS65558 QDO65558 QNK65558 QXG65558 RHC65558 RQY65558 SAU65558 SKQ65558 SUM65558 TEI65558 TOE65558 TYA65558 UHW65558 URS65558 VBO65558 VLK65558 VVG65558 WFC65558 WOY65558 WYU65558 CM131094 MI131094 WE131094 AGA131094 APW131094 AZS131094 BJO131094 BTK131094 CDG131094 CNC131094 CWY131094 DGU131094 DQQ131094 EAM131094 EKI131094 EUE131094 FEA131094 FNW131094 FXS131094 GHO131094 GRK131094 HBG131094 HLC131094 HUY131094 IEU131094 IOQ131094 IYM131094 JII131094 JSE131094 KCA131094 KLW131094 KVS131094 LFO131094 LPK131094 LZG131094 MJC131094 MSY131094 NCU131094 NMQ131094 NWM131094 OGI131094 OQE131094 PAA131094 PJW131094 PTS131094 QDO131094 QNK131094 QXG131094 RHC131094 RQY131094 SAU131094 SKQ131094 SUM131094 TEI131094 TOE131094 TYA131094 UHW131094 URS131094 VBO131094 VLK131094 VVG131094 WFC131094 WOY131094 WYU131094 CM196630 MI196630 WE196630 AGA196630 APW196630 AZS196630 BJO196630 BTK196630 CDG196630 CNC196630 CWY196630 DGU196630 DQQ196630 EAM196630 EKI196630 EUE196630 FEA196630 FNW196630 FXS196630 GHO196630 GRK196630 HBG196630 HLC196630 HUY196630 IEU196630 IOQ196630 IYM196630 JII196630 JSE196630 KCA196630 KLW196630 KVS196630 LFO196630 LPK196630 LZG196630 MJC196630 MSY196630 NCU196630 NMQ196630 NWM196630 OGI196630 OQE196630 PAA196630 PJW196630 PTS196630 QDO196630 QNK196630 QXG196630 RHC196630 RQY196630 SAU196630 SKQ196630 SUM196630 TEI196630 TOE196630 TYA196630 UHW196630 URS196630 VBO196630 VLK196630 VVG196630 WFC196630 WOY196630 WYU196630 CM262166 MI262166 WE262166 AGA262166 APW262166 AZS262166 BJO262166 BTK262166 CDG262166 CNC262166 CWY262166 DGU262166 DQQ262166 EAM262166 EKI262166 EUE262166 FEA262166 FNW262166 FXS262166 GHO262166 GRK262166 HBG262166 HLC262166 HUY262166 IEU262166 IOQ262166 IYM262166 JII262166 JSE262166 KCA262166 KLW262166 KVS262166 LFO262166 LPK262166 LZG262166 MJC262166 MSY262166 NCU262166 NMQ262166 NWM262166 OGI262166 OQE262166 PAA262166 PJW262166 PTS262166 QDO262166 QNK262166 QXG262166 RHC262166 RQY262166 SAU262166 SKQ262166 SUM262166 TEI262166 TOE262166 TYA262166 UHW262166 URS262166 VBO262166 VLK262166 VVG262166 WFC262166 WOY262166 WYU262166 CM327702 MI327702 WE327702 AGA327702 APW327702 AZS327702 BJO327702 BTK327702 CDG327702 CNC327702 CWY327702 DGU327702 DQQ327702 EAM327702 EKI327702 EUE327702 FEA327702 FNW327702 FXS327702 GHO327702 GRK327702 HBG327702 HLC327702 HUY327702 IEU327702 IOQ327702 IYM327702 JII327702 JSE327702 KCA327702 KLW327702 KVS327702 LFO327702 LPK327702 LZG327702 MJC327702 MSY327702 NCU327702 NMQ327702 NWM327702 OGI327702 OQE327702 PAA327702 PJW327702 PTS327702 QDO327702 QNK327702 QXG327702 RHC327702 RQY327702 SAU327702 SKQ327702 SUM327702 TEI327702 TOE327702 TYA327702 UHW327702 URS327702 VBO327702 VLK327702 VVG327702 WFC327702 WOY327702 WYU327702 CM393238 MI393238 WE393238 AGA393238 APW393238 AZS393238 BJO393238 BTK393238 CDG393238 CNC393238 CWY393238 DGU393238 DQQ393238 EAM393238 EKI393238 EUE393238 FEA393238 FNW393238 FXS393238 GHO393238 GRK393238 HBG393238 HLC393238 HUY393238 IEU393238 IOQ393238 IYM393238 JII393238 JSE393238 KCA393238 KLW393238 KVS393238 LFO393238 LPK393238 LZG393238 MJC393238 MSY393238 NCU393238 NMQ393238 NWM393238 OGI393238 OQE393238 PAA393238 PJW393238 PTS393238 QDO393238 QNK393238 QXG393238 RHC393238 RQY393238 SAU393238 SKQ393238 SUM393238 TEI393238 TOE393238 TYA393238 UHW393238 URS393238 VBO393238 VLK393238 VVG393238 WFC393238 WOY393238 WYU393238 CM458774 MI458774 WE458774 AGA458774 APW458774 AZS458774 BJO458774 BTK458774 CDG458774 CNC458774 CWY458774 DGU458774 DQQ458774 EAM458774 EKI458774 EUE458774 FEA458774 FNW458774 FXS458774 GHO458774 GRK458774 HBG458774 HLC458774 HUY458774 IEU458774 IOQ458774 IYM458774 JII458774 JSE458774 KCA458774 KLW458774 KVS458774 LFO458774 LPK458774 LZG458774 MJC458774 MSY458774 NCU458774 NMQ458774 NWM458774 OGI458774 OQE458774 PAA458774 PJW458774 PTS458774 QDO458774 QNK458774 QXG458774 RHC458774 RQY458774 SAU458774 SKQ458774 SUM458774 TEI458774 TOE458774 TYA458774 UHW458774 URS458774 VBO458774 VLK458774 VVG458774 WFC458774 WOY458774 WYU458774 CM524310 MI524310 WE524310 AGA524310 APW524310 AZS524310 BJO524310 BTK524310 CDG524310 CNC524310 CWY524310 DGU524310 DQQ524310 EAM524310 EKI524310 EUE524310 FEA524310 FNW524310 FXS524310 GHO524310 GRK524310 HBG524310 HLC524310 HUY524310 IEU524310 IOQ524310 IYM524310 JII524310 JSE524310 KCA524310 KLW524310 KVS524310 LFO524310 LPK524310 LZG524310 MJC524310 MSY524310 NCU524310 NMQ524310 NWM524310 OGI524310 OQE524310 PAA524310 PJW524310 PTS524310 QDO524310 QNK524310 QXG524310 RHC524310 RQY524310 SAU524310 SKQ524310 SUM524310 TEI524310 TOE524310 TYA524310 UHW524310 URS524310 VBO524310 VLK524310 VVG524310 WFC524310 WOY524310 WYU524310 CM589846 MI589846 WE589846 AGA589846 APW589846 AZS589846 BJO589846 BTK589846 CDG589846 CNC589846 CWY589846 DGU589846 DQQ589846 EAM589846 EKI589846 EUE589846 FEA589846 FNW589846 FXS589846 GHO589846 GRK589846 HBG589846 HLC589846 HUY589846 IEU589846 IOQ589846 IYM589846 JII589846 JSE589846 KCA589846 KLW589846 KVS589846 LFO589846 LPK589846 LZG589846 MJC589846 MSY589846 NCU589846 NMQ589846 NWM589846 OGI589846 OQE589846 PAA589846 PJW589846 PTS589846 QDO589846 QNK589846 QXG589846 RHC589846 RQY589846 SAU589846 SKQ589846 SUM589846 TEI589846 TOE589846 TYA589846 UHW589846 URS589846 VBO589846 VLK589846 VVG589846 WFC589846 WOY589846 WYU589846 CM655382 MI655382 WE655382 AGA655382 APW655382 AZS655382 BJO655382 BTK655382 CDG655382 CNC655382 CWY655382 DGU655382 DQQ655382 EAM655382 EKI655382 EUE655382 FEA655382 FNW655382 FXS655382 GHO655382 GRK655382 HBG655382 HLC655382 HUY655382 IEU655382 IOQ655382 IYM655382 JII655382 JSE655382 KCA655382 KLW655382 KVS655382 LFO655382 LPK655382 LZG655382 MJC655382 MSY655382 NCU655382 NMQ655382 NWM655382 OGI655382 OQE655382 PAA655382 PJW655382 PTS655382 QDO655382 QNK655382 QXG655382 RHC655382 RQY655382 SAU655382 SKQ655382 SUM655382 TEI655382 TOE655382 TYA655382 UHW655382 URS655382 VBO655382 VLK655382 VVG655382 WFC655382 WOY655382 WYU655382 CM720918 MI720918 WE720918 AGA720918 APW720918 AZS720918 BJO720918 BTK720918 CDG720918 CNC720918 CWY720918 DGU720918 DQQ720918 EAM720918 EKI720918 EUE720918 FEA720918 FNW720918 FXS720918 GHO720918 GRK720918 HBG720918 HLC720918 HUY720918 IEU720918 IOQ720918 IYM720918 JII720918 JSE720918 KCA720918 KLW720918 KVS720918 LFO720918 LPK720918 LZG720918 MJC720918 MSY720918 NCU720918 NMQ720918 NWM720918 OGI720918 OQE720918 PAA720918 PJW720918 PTS720918 QDO720918 QNK720918 QXG720918 RHC720918 RQY720918 SAU720918 SKQ720918 SUM720918 TEI720918 TOE720918 TYA720918 UHW720918 URS720918 VBO720918 VLK720918 VVG720918 WFC720918 WOY720918 WYU720918 CM786454 MI786454 WE786454 AGA786454 APW786454 AZS786454 BJO786454 BTK786454 CDG786454 CNC786454 CWY786454 DGU786454 DQQ786454 EAM786454 EKI786454 EUE786454 FEA786454 FNW786454 FXS786454 GHO786454 GRK786454 HBG786454 HLC786454 HUY786454 IEU786454 IOQ786454 IYM786454 JII786454 JSE786454 KCA786454 KLW786454 KVS786454 LFO786454 LPK786454 LZG786454 MJC786454 MSY786454 NCU786454 NMQ786454 NWM786454 OGI786454 OQE786454 PAA786454 PJW786454 PTS786454 QDO786454 QNK786454 QXG786454 RHC786454 RQY786454 SAU786454 SKQ786454 SUM786454 TEI786454 TOE786454 TYA786454 UHW786454 URS786454 VBO786454 VLK786454 VVG786454 WFC786454 WOY786454 WYU786454 CM851990 MI851990 WE851990 AGA851990 APW851990 AZS851990 BJO851990 BTK851990 CDG851990 CNC851990 CWY851990 DGU851990 DQQ851990 EAM851990 EKI851990 EUE851990 FEA851990 FNW851990 FXS851990 GHO851990 GRK851990 HBG851990 HLC851990 HUY851990 IEU851990 IOQ851990 IYM851990 JII851990 JSE851990 KCA851990 KLW851990 KVS851990 LFO851990 LPK851990 LZG851990 MJC851990 MSY851990 NCU851990 NMQ851990 NWM851990 OGI851990 OQE851990 PAA851990 PJW851990 PTS851990 QDO851990 QNK851990 QXG851990 RHC851990 RQY851990 SAU851990 SKQ851990 SUM851990 TEI851990 TOE851990 TYA851990 UHW851990 URS851990 VBO851990 VLK851990 VVG851990 WFC851990 WOY851990 WYU851990 CM917526 MI917526 WE917526 AGA917526 APW917526 AZS917526 BJO917526 BTK917526 CDG917526 CNC917526 CWY917526 DGU917526 DQQ917526 EAM917526 EKI917526 EUE917526 FEA917526 FNW917526 FXS917526 GHO917526 GRK917526 HBG917526 HLC917526 HUY917526 IEU917526 IOQ917526 IYM917526 JII917526 JSE917526 KCA917526 KLW917526 KVS917526 LFO917526 LPK917526 LZG917526 MJC917526 MSY917526 NCU917526 NMQ917526 NWM917526 OGI917526 OQE917526 PAA917526 PJW917526 PTS917526 QDO917526 QNK917526 QXG917526 RHC917526 RQY917526 SAU917526 SKQ917526 SUM917526 TEI917526 TOE917526 TYA917526 UHW917526 URS917526 VBO917526 VLK917526 VVG917526 WFC917526 WOY917526 WYU917526 CM983062 MI983062 WE983062 AGA983062 APW983062 AZS983062 BJO983062 BTK983062 CDG983062 CNC983062 CWY983062 DGU983062 DQQ983062 EAM983062 EKI983062 EUE983062 FEA983062 FNW983062 FXS983062 GHO983062 GRK983062 HBG983062 HLC983062 HUY983062 IEU983062 IOQ983062 IYM983062 JII983062 JSE983062 KCA983062 KLW983062 KVS983062 LFO983062 LPK983062 LZG983062 MJC983062 MSY983062 NCU983062 NMQ983062 NWM983062 OGI983062 OQE983062 PAA983062 PJW983062 PTS983062 QDO983062 QNK983062 QXG983062 RHC983062 RQY983062 SAU983062 SKQ983062 SUM983062 TEI983062 TOE983062 TYA983062 UHW983062 URS983062 VBO983062 VLK983062 VVG983062 WFC983062 WOY983062 WYU983062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B605-B247-462B-8BDB-26E78A6C383A}">
  <dimension ref="A1:CN41"/>
  <sheetViews>
    <sheetView workbookViewId="0">
      <selection activeCell="B1" sqref="B1:CM1"/>
    </sheetView>
  </sheetViews>
  <sheetFormatPr defaultRowHeight="12"/>
  <cols>
    <col min="1" max="1" width="4.375" style="41" customWidth="1"/>
    <col min="2" max="2" width="13.25" style="365" customWidth="1"/>
    <col min="3" max="90" width="0.875" style="41" customWidth="1"/>
    <col min="91" max="91" width="14.75" style="365" customWidth="1"/>
    <col min="92" max="92" width="3" style="41" customWidth="1"/>
    <col min="93" max="16384" width="9" style="41"/>
  </cols>
  <sheetData>
    <row r="1" spans="1:92" ht="19.5">
      <c r="A1" s="366"/>
      <c r="B1" s="963" t="s">
        <v>534</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c r="BN1" s="963"/>
      <c r="BO1" s="963"/>
      <c r="BP1" s="963"/>
      <c r="BQ1" s="963"/>
      <c r="BR1" s="963"/>
      <c r="BS1" s="963"/>
      <c r="BT1" s="963"/>
      <c r="BU1" s="963"/>
      <c r="BV1" s="963"/>
      <c r="BW1" s="963"/>
      <c r="BX1" s="963"/>
      <c r="BY1" s="963"/>
      <c r="BZ1" s="963"/>
      <c r="CA1" s="963"/>
      <c r="CB1" s="963"/>
      <c r="CC1" s="963"/>
      <c r="CD1" s="963"/>
      <c r="CE1" s="963"/>
      <c r="CF1" s="963"/>
      <c r="CG1" s="963"/>
      <c r="CH1" s="963"/>
      <c r="CI1" s="963"/>
      <c r="CJ1" s="963"/>
      <c r="CK1" s="963"/>
      <c r="CL1" s="963"/>
      <c r="CM1" s="963"/>
      <c r="CN1" s="366"/>
    </row>
    <row r="2" spans="1:92" ht="19.5">
      <c r="A2" s="366"/>
      <c r="B2" s="963" t="s">
        <v>552</v>
      </c>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c r="BT2" s="963"/>
      <c r="BU2" s="963"/>
      <c r="BV2" s="963"/>
      <c r="BW2" s="963"/>
      <c r="BX2" s="963"/>
      <c r="BY2" s="963"/>
      <c r="BZ2" s="963"/>
      <c r="CA2" s="963"/>
      <c r="CB2" s="963"/>
      <c r="CC2" s="963"/>
      <c r="CD2" s="963"/>
      <c r="CE2" s="963"/>
      <c r="CF2" s="963"/>
      <c r="CG2" s="963"/>
      <c r="CH2" s="963"/>
      <c r="CI2" s="963"/>
      <c r="CJ2" s="963"/>
      <c r="CK2" s="963"/>
      <c r="CL2" s="963"/>
      <c r="CM2" s="963"/>
      <c r="CN2" s="366"/>
    </row>
    <row r="3" spans="1:92" ht="19.5">
      <c r="A3" s="36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366"/>
    </row>
    <row r="4" spans="1:92" ht="15" customHeight="1">
      <c r="A4" s="366"/>
      <c r="B4" s="369" t="s">
        <v>532</v>
      </c>
      <c r="C4" s="366" t="s">
        <v>531</v>
      </c>
      <c r="D4" s="366"/>
      <c r="E4" s="366"/>
      <c r="F4" s="366"/>
      <c r="G4" s="366"/>
      <c r="H4" s="366"/>
      <c r="I4" s="366"/>
      <c r="J4" s="366"/>
      <c r="K4" s="366"/>
      <c r="L4" s="366"/>
      <c r="M4" s="366"/>
      <c r="N4" s="366"/>
      <c r="O4" s="366"/>
      <c r="P4" s="366"/>
      <c r="Q4" s="366"/>
      <c r="R4" s="366"/>
      <c r="S4" s="368"/>
      <c r="T4" s="368"/>
      <c r="U4" s="368"/>
      <c r="V4" s="368"/>
      <c r="W4" s="368"/>
      <c r="X4" s="368"/>
      <c r="Y4" s="368"/>
      <c r="Z4" s="368"/>
      <c r="AA4" s="368"/>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8"/>
      <c r="BF4" s="368"/>
      <c r="BG4" s="368"/>
      <c r="BH4" s="368"/>
      <c r="BI4" s="368"/>
      <c r="BJ4" s="368"/>
      <c r="BK4" s="368"/>
      <c r="BL4" s="368"/>
      <c r="BM4" s="368"/>
      <c r="BN4" s="368"/>
      <c r="BO4" s="368"/>
      <c r="BP4" s="368"/>
      <c r="BQ4" s="368"/>
      <c r="BR4" s="368"/>
      <c r="BS4" s="368"/>
      <c r="BT4" s="368"/>
      <c r="BU4" s="368"/>
      <c r="BV4" s="368"/>
      <c r="BW4" s="366"/>
      <c r="BX4" s="366"/>
      <c r="BY4" s="366"/>
      <c r="BZ4" s="366"/>
      <c r="CA4" s="366"/>
      <c r="CB4" s="366"/>
      <c r="CC4" s="366"/>
      <c r="CD4" s="366"/>
      <c r="CE4" s="964"/>
      <c r="CF4" s="964"/>
      <c r="CG4" s="964"/>
      <c r="CH4" s="964"/>
      <c r="CI4" s="964"/>
      <c r="CJ4" s="964"/>
      <c r="CK4" s="964"/>
      <c r="CL4" s="964"/>
      <c r="CM4" s="964"/>
      <c r="CN4" s="366"/>
    </row>
    <row r="5" spans="1:92" ht="15" customHeight="1">
      <c r="A5" s="939"/>
      <c r="B5" s="369" t="s">
        <v>530</v>
      </c>
      <c r="C5" s="366" t="s">
        <v>529</v>
      </c>
      <c r="D5" s="366"/>
      <c r="E5" s="366"/>
      <c r="F5" s="366"/>
      <c r="G5" s="366"/>
      <c r="H5" s="366"/>
      <c r="I5" s="366"/>
      <c r="J5" s="366"/>
      <c r="K5" s="366"/>
      <c r="L5" s="366"/>
      <c r="M5" s="366"/>
      <c r="N5" s="366"/>
      <c r="O5" s="366"/>
      <c r="P5" s="366"/>
      <c r="Q5" s="366"/>
      <c r="R5" s="366"/>
      <c r="S5" s="368"/>
      <c r="T5" s="368"/>
      <c r="U5" s="368"/>
      <c r="V5" s="368"/>
      <c r="W5" s="368"/>
      <c r="X5" s="368"/>
      <c r="Y5" s="368"/>
      <c r="Z5" s="368"/>
      <c r="AA5" s="368"/>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8"/>
      <c r="BF5" s="368"/>
      <c r="BG5" s="368"/>
      <c r="BH5" s="368"/>
      <c r="BI5" s="368"/>
      <c r="BJ5" s="368"/>
      <c r="BK5" s="368"/>
      <c r="BL5" s="368"/>
      <c r="BM5" s="368"/>
      <c r="BN5" s="368"/>
      <c r="BO5" s="368"/>
      <c r="BP5" s="368"/>
      <c r="BQ5" s="368"/>
      <c r="BR5" s="368"/>
      <c r="BS5" s="368"/>
      <c r="BT5" s="368"/>
      <c r="BU5" s="368"/>
      <c r="BV5" s="368"/>
      <c r="BW5" s="366"/>
      <c r="BX5" s="366"/>
      <c r="BY5" s="366"/>
      <c r="BZ5" s="366"/>
      <c r="CA5" s="366"/>
      <c r="CB5" s="366"/>
      <c r="CC5" s="366"/>
      <c r="CD5" s="366"/>
      <c r="CE5" s="940"/>
      <c r="CF5" s="940"/>
      <c r="CG5" s="940"/>
      <c r="CH5" s="940"/>
      <c r="CI5" s="940"/>
      <c r="CJ5" s="940"/>
      <c r="CK5" s="940"/>
      <c r="CL5" s="940"/>
      <c r="CM5" s="940"/>
      <c r="CN5" s="939"/>
    </row>
    <row r="6" spans="1:92" ht="15" customHeight="1">
      <c r="A6" s="939"/>
      <c r="B6" s="369" t="s">
        <v>528</v>
      </c>
      <c r="C6" s="366" t="s">
        <v>527</v>
      </c>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940"/>
      <c r="CF6" s="940"/>
      <c r="CG6" s="940"/>
      <c r="CH6" s="940"/>
      <c r="CI6" s="940"/>
      <c r="CJ6" s="940"/>
      <c r="CK6" s="940"/>
      <c r="CL6" s="940"/>
      <c r="CM6" s="940"/>
      <c r="CN6" s="939"/>
    </row>
    <row r="7" spans="1:92" ht="15" customHeight="1">
      <c r="A7" s="368"/>
      <c r="B7" s="369" t="s">
        <v>526</v>
      </c>
      <c r="C7" s="366" t="s">
        <v>525</v>
      </c>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940"/>
      <c r="CF7" s="940"/>
      <c r="CG7" s="940"/>
      <c r="CH7" s="940"/>
      <c r="CI7" s="940"/>
      <c r="CJ7" s="940"/>
      <c r="CK7" s="940"/>
      <c r="CL7" s="940"/>
      <c r="CM7" s="940"/>
      <c r="CN7" s="368"/>
    </row>
    <row r="8" spans="1:92" ht="15" customHeight="1">
      <c r="A8" s="366"/>
      <c r="B8" s="369" t="s">
        <v>551</v>
      </c>
      <c r="C8" s="371" t="s">
        <v>550</v>
      </c>
      <c r="D8" s="368"/>
      <c r="E8" s="368"/>
      <c r="F8" s="368"/>
      <c r="G8" s="368"/>
      <c r="H8" s="368"/>
      <c r="I8" s="370"/>
      <c r="J8" s="368"/>
      <c r="K8" s="368"/>
      <c r="L8" s="368"/>
      <c r="M8" s="368"/>
      <c r="N8" s="368"/>
      <c r="O8" s="368"/>
      <c r="P8" s="368"/>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8"/>
      <c r="BZ8" s="368"/>
      <c r="CA8" s="368"/>
      <c r="CB8" s="368"/>
      <c r="CC8" s="368"/>
      <c r="CD8" s="368"/>
      <c r="CE8" s="965"/>
      <c r="CF8" s="965"/>
      <c r="CG8" s="965"/>
      <c r="CH8" s="965"/>
      <c r="CI8" s="965"/>
      <c r="CJ8" s="965"/>
      <c r="CK8" s="965"/>
      <c r="CL8" s="965"/>
      <c r="CM8" s="965"/>
      <c r="CN8" s="366"/>
    </row>
    <row r="9" spans="1:92" ht="15" customHeight="1">
      <c r="A9" s="366"/>
      <c r="B9" s="369"/>
      <c r="C9" s="368"/>
      <c r="D9" s="368"/>
      <c r="E9" s="368"/>
      <c r="F9" s="368"/>
      <c r="G9" s="368"/>
      <c r="H9" s="368"/>
      <c r="I9" s="370"/>
      <c r="J9" s="368"/>
      <c r="K9" s="368"/>
      <c r="L9" s="368"/>
      <c r="M9" s="368"/>
      <c r="N9" s="368"/>
      <c r="O9" s="368"/>
      <c r="P9" s="368"/>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8"/>
      <c r="BZ9" s="368"/>
      <c r="CA9" s="368"/>
      <c r="CB9" s="368"/>
      <c r="CC9" s="368"/>
      <c r="CD9" s="368"/>
      <c r="CE9" s="965"/>
      <c r="CF9" s="965"/>
      <c r="CG9" s="965"/>
      <c r="CH9" s="965"/>
      <c r="CI9" s="965"/>
      <c r="CJ9" s="965"/>
      <c r="CK9" s="965"/>
      <c r="CL9" s="965"/>
      <c r="CM9" s="965"/>
      <c r="CN9" s="366"/>
    </row>
    <row r="10" spans="1:92" ht="15" customHeight="1">
      <c r="A10" s="366"/>
      <c r="B10" s="369"/>
      <c r="C10" s="366"/>
      <c r="D10" s="366"/>
      <c r="E10" s="366"/>
      <c r="F10" s="366"/>
      <c r="G10" s="366"/>
      <c r="H10" s="366"/>
      <c r="I10" s="366"/>
      <c r="J10" s="368"/>
      <c r="K10" s="368"/>
      <c r="L10" s="368"/>
      <c r="M10" s="368"/>
      <c r="N10" s="368"/>
      <c r="O10" s="368"/>
      <c r="P10" s="370"/>
      <c r="Q10" s="370"/>
      <c r="R10" s="370"/>
      <c r="S10" s="370"/>
      <c r="T10" s="370"/>
      <c r="U10" s="368"/>
      <c r="V10" s="368"/>
      <c r="W10" s="368"/>
      <c r="X10" s="368"/>
      <c r="Y10" s="368"/>
      <c r="Z10" s="368"/>
      <c r="AA10" s="368"/>
      <c r="AB10" s="366"/>
      <c r="AC10" s="366"/>
      <c r="AD10" s="366"/>
      <c r="AE10" s="366"/>
      <c r="AF10" s="366"/>
      <c r="AG10" s="366"/>
      <c r="AH10" s="366"/>
      <c r="AI10" s="366"/>
      <c r="AJ10" s="366"/>
      <c r="AK10" s="366"/>
      <c r="AL10" s="366"/>
      <c r="AM10" s="366"/>
      <c r="AN10" s="366"/>
      <c r="AO10" s="366"/>
      <c r="AP10" s="366"/>
      <c r="AQ10" s="406"/>
      <c r="AR10" s="406"/>
      <c r="AS10" s="406"/>
      <c r="AT10" s="406"/>
      <c r="AU10" s="406"/>
      <c r="AV10" s="406"/>
      <c r="AW10" s="406"/>
      <c r="AX10" s="406"/>
      <c r="AY10" s="406"/>
      <c r="AZ10" s="366"/>
      <c r="BA10" s="366"/>
      <c r="BB10" s="366"/>
      <c r="BC10" s="366"/>
      <c r="BD10" s="366"/>
      <c r="BE10" s="366"/>
      <c r="BF10" s="366"/>
      <c r="BG10" s="366"/>
      <c r="BH10" s="366"/>
      <c r="BI10" s="366"/>
      <c r="BJ10" s="366"/>
      <c r="BK10" s="366"/>
      <c r="BL10" s="366"/>
      <c r="BM10" s="366"/>
      <c r="BN10" s="368"/>
      <c r="BO10" s="368"/>
      <c r="BP10" s="368"/>
      <c r="BQ10" s="366"/>
      <c r="BR10" s="368"/>
      <c r="BS10" s="368"/>
      <c r="BT10" s="368"/>
      <c r="BU10" s="368"/>
      <c r="BV10" s="368"/>
      <c r="BW10" s="368"/>
      <c r="BX10" s="370"/>
      <c r="BY10" s="370"/>
      <c r="BZ10" s="370"/>
      <c r="CA10" s="370"/>
      <c r="CB10" s="370"/>
      <c r="CC10" s="368"/>
      <c r="CD10" s="368"/>
      <c r="CE10" s="368"/>
      <c r="CF10" s="366"/>
      <c r="CG10" s="366"/>
      <c r="CH10" s="366"/>
      <c r="CI10" s="366"/>
      <c r="CJ10" s="366"/>
      <c r="CK10" s="366"/>
      <c r="CL10" s="366"/>
      <c r="CM10" s="369"/>
      <c r="CN10" s="366"/>
    </row>
    <row r="11" spans="1:92" ht="15" customHeight="1">
      <c r="A11" s="366"/>
      <c r="B11" s="369"/>
      <c r="C11" s="366"/>
      <c r="D11" s="366"/>
      <c r="E11" s="366"/>
      <c r="F11" s="366"/>
      <c r="G11" s="366"/>
      <c r="H11" s="366"/>
      <c r="I11" s="366"/>
      <c r="J11" s="368"/>
      <c r="K11" s="368"/>
      <c r="L11" s="368"/>
      <c r="M11" s="368"/>
      <c r="N11" s="368"/>
      <c r="O11" s="368"/>
      <c r="P11" s="370"/>
      <c r="Q11" s="370"/>
      <c r="R11" s="370"/>
      <c r="S11" s="370"/>
      <c r="T11" s="370"/>
      <c r="U11" s="368"/>
      <c r="V11" s="368"/>
      <c r="W11" s="368"/>
      <c r="X11" s="368"/>
      <c r="Y11" s="368"/>
      <c r="Z11" s="368"/>
      <c r="AA11" s="368"/>
      <c r="AB11" s="366"/>
      <c r="AC11" s="366"/>
      <c r="AD11" s="366"/>
      <c r="AE11" s="366"/>
      <c r="AF11" s="366"/>
      <c r="AG11" s="366"/>
      <c r="AH11" s="366"/>
      <c r="AI11" s="366"/>
      <c r="AJ11" s="366"/>
      <c r="AK11" s="366"/>
      <c r="AL11" s="366"/>
      <c r="AM11" s="366"/>
      <c r="AN11" s="366"/>
      <c r="AO11" s="366"/>
      <c r="AP11" s="366"/>
      <c r="AQ11" s="406"/>
      <c r="AR11" s="406"/>
      <c r="AS11" s="406"/>
      <c r="AT11" s="406"/>
      <c r="AU11" s="406"/>
      <c r="AV11" s="406"/>
      <c r="AW11" s="406"/>
      <c r="AX11" s="406"/>
      <c r="AY11" s="406"/>
      <c r="AZ11" s="366"/>
      <c r="BA11" s="366"/>
      <c r="BB11" s="366"/>
      <c r="BC11" s="366"/>
      <c r="BD11" s="366"/>
      <c r="BE11" s="366"/>
      <c r="BF11" s="366"/>
      <c r="BG11" s="366"/>
      <c r="BH11" s="366"/>
      <c r="BI11" s="366"/>
      <c r="BJ11" s="366"/>
      <c r="BK11" s="366"/>
      <c r="BL11" s="366"/>
      <c r="BM11" s="366"/>
      <c r="BN11" s="368"/>
      <c r="BO11" s="368"/>
      <c r="BP11" s="368"/>
      <c r="BQ11" s="366"/>
      <c r="BR11" s="368"/>
      <c r="BS11" s="368"/>
      <c r="BT11" s="368"/>
      <c r="BU11" s="368"/>
      <c r="BV11" s="368"/>
      <c r="BW11" s="368"/>
      <c r="BX11" s="370"/>
      <c r="BY11" s="370"/>
      <c r="BZ11" s="370"/>
      <c r="CA11" s="370"/>
      <c r="CB11" s="370"/>
      <c r="CC11" s="368"/>
      <c r="CD11" s="368"/>
      <c r="CE11" s="368"/>
      <c r="CF11" s="366"/>
      <c r="CG11" s="940"/>
      <c r="CH11" s="940"/>
      <c r="CI11" s="940"/>
      <c r="CJ11" s="940"/>
      <c r="CK11" s="940"/>
      <c r="CL11" s="940"/>
      <c r="CM11" s="369"/>
      <c r="CN11" s="366"/>
    </row>
    <row r="12" spans="1:92" ht="15" customHeight="1">
      <c r="A12" s="366"/>
      <c r="B12" s="369"/>
      <c r="C12" s="366"/>
      <c r="D12" s="366"/>
      <c r="E12" s="366"/>
      <c r="F12" s="366"/>
      <c r="G12" s="366"/>
      <c r="H12" s="366"/>
      <c r="I12" s="366"/>
      <c r="J12" s="368"/>
      <c r="K12" s="368"/>
      <c r="L12" s="368"/>
      <c r="M12" s="368"/>
      <c r="N12" s="368"/>
      <c r="O12" s="368"/>
      <c r="P12" s="370"/>
      <c r="Q12" s="370"/>
      <c r="R12" s="370"/>
      <c r="S12" s="370"/>
      <c r="T12" s="370"/>
      <c r="U12" s="368"/>
      <c r="V12" s="368"/>
      <c r="W12" s="368"/>
      <c r="X12" s="368"/>
      <c r="Y12" s="368"/>
      <c r="Z12" s="368"/>
      <c r="AA12" s="368"/>
      <c r="AB12" s="366"/>
      <c r="AC12" s="366"/>
      <c r="AD12" s="366"/>
      <c r="AE12" s="366"/>
      <c r="AF12" s="366"/>
      <c r="AG12" s="366"/>
      <c r="AH12" s="366"/>
      <c r="AI12" s="366"/>
      <c r="AJ12" s="366"/>
      <c r="AK12" s="366"/>
      <c r="AL12" s="366"/>
      <c r="AM12" s="366"/>
      <c r="AN12" s="366"/>
      <c r="AO12" s="366"/>
      <c r="AP12" s="366"/>
      <c r="AQ12" s="406"/>
      <c r="AR12" s="406"/>
      <c r="AS12" s="406"/>
      <c r="AT12" s="406"/>
      <c r="AU12" s="406"/>
      <c r="AV12" s="406"/>
      <c r="AW12" s="406"/>
      <c r="AX12" s="406"/>
      <c r="AY12" s="406"/>
      <c r="AZ12" s="366"/>
      <c r="BA12" s="366"/>
      <c r="BB12" s="366"/>
      <c r="BC12" s="366"/>
      <c r="BD12" s="366"/>
      <c r="BE12" s="366"/>
      <c r="BF12" s="366"/>
      <c r="BG12" s="366"/>
      <c r="BH12" s="366"/>
      <c r="BI12" s="366"/>
      <c r="BJ12" s="366"/>
      <c r="BK12" s="366"/>
      <c r="BL12" s="366"/>
      <c r="BM12" s="366"/>
      <c r="BN12" s="368"/>
      <c r="BO12" s="368"/>
      <c r="BP12" s="368"/>
      <c r="BQ12" s="366"/>
      <c r="BR12" s="368"/>
      <c r="BS12" s="368"/>
      <c r="BT12" s="368"/>
      <c r="BU12" s="368"/>
      <c r="BV12" s="368"/>
      <c r="BW12" s="368"/>
      <c r="BX12" s="370"/>
      <c r="BY12" s="370"/>
      <c r="BZ12" s="370"/>
      <c r="CA12" s="370"/>
      <c r="CB12" s="370"/>
      <c r="CC12" s="368"/>
      <c r="CD12" s="368"/>
      <c r="CE12" s="368"/>
      <c r="CF12" s="366"/>
      <c r="CG12" s="940"/>
      <c r="CH12" s="940"/>
      <c r="CI12" s="940"/>
      <c r="CJ12" s="940"/>
      <c r="CK12" s="940"/>
      <c r="CL12" s="940"/>
      <c r="CM12" s="369"/>
      <c r="CN12" s="366"/>
    </row>
    <row r="13" spans="1:92" ht="15" customHeight="1">
      <c r="A13" s="366"/>
      <c r="B13" s="369"/>
      <c r="C13" s="366"/>
      <c r="D13" s="366"/>
      <c r="E13" s="366"/>
      <c r="F13" s="366"/>
      <c r="G13" s="366"/>
      <c r="H13" s="366"/>
      <c r="I13" s="366"/>
      <c r="J13" s="368"/>
      <c r="K13" s="368"/>
      <c r="L13" s="368"/>
      <c r="M13" s="368"/>
      <c r="N13" s="368"/>
      <c r="O13" s="368"/>
      <c r="P13" s="370"/>
      <c r="Q13" s="370"/>
      <c r="R13" s="370"/>
      <c r="S13" s="370"/>
      <c r="T13" s="370"/>
      <c r="U13" s="368"/>
      <c r="V13" s="368"/>
      <c r="W13" s="368"/>
      <c r="X13" s="368"/>
      <c r="Y13" s="368"/>
      <c r="Z13" s="368"/>
      <c r="AA13" s="368"/>
      <c r="AB13" s="366"/>
      <c r="AC13" s="366"/>
      <c r="AD13" s="366"/>
      <c r="AE13" s="366"/>
      <c r="AF13" s="366"/>
      <c r="AG13" s="366"/>
      <c r="AH13" s="366"/>
      <c r="AI13" s="366"/>
      <c r="AJ13" s="366"/>
      <c r="AK13" s="366"/>
      <c r="AL13" s="366"/>
      <c r="AM13" s="366"/>
      <c r="AN13" s="366"/>
      <c r="AO13" s="366"/>
      <c r="AP13" s="366"/>
      <c r="AQ13" s="406"/>
      <c r="AR13" s="406"/>
      <c r="AS13" s="406"/>
      <c r="AT13" s="406"/>
      <c r="AU13" s="406"/>
      <c r="AV13" s="406"/>
      <c r="AW13" s="406"/>
      <c r="AX13" s="406"/>
      <c r="AY13" s="406"/>
      <c r="AZ13" s="366"/>
      <c r="BA13" s="366"/>
      <c r="BB13" s="366"/>
      <c r="BC13" s="366"/>
      <c r="BD13" s="366"/>
      <c r="BE13" s="366"/>
      <c r="BF13" s="366"/>
      <c r="BG13" s="366"/>
      <c r="BH13" s="366"/>
      <c r="BI13" s="366"/>
      <c r="BJ13" s="366"/>
      <c r="BK13" s="366"/>
      <c r="BL13" s="366"/>
      <c r="BM13" s="366"/>
      <c r="BN13" s="368"/>
      <c r="BO13" s="368"/>
      <c r="BP13" s="368"/>
      <c r="BQ13" s="366"/>
      <c r="BR13" s="368"/>
      <c r="BS13" s="368"/>
      <c r="BT13" s="368"/>
      <c r="BU13" s="368"/>
      <c r="BV13" s="368"/>
      <c r="BW13" s="368"/>
      <c r="BX13" s="370"/>
      <c r="BY13" s="370"/>
      <c r="BZ13" s="370"/>
      <c r="CA13" s="370"/>
      <c r="CB13" s="370"/>
      <c r="CC13" s="368"/>
      <c r="CD13" s="368"/>
      <c r="CE13" s="368"/>
      <c r="CF13" s="366"/>
      <c r="CG13" s="940"/>
      <c r="CH13" s="940"/>
      <c r="CI13" s="940"/>
      <c r="CJ13" s="940"/>
      <c r="CK13" s="940"/>
      <c r="CL13" s="940"/>
      <c r="CM13" s="369"/>
      <c r="CN13" s="366"/>
    </row>
    <row r="14" spans="1:92" ht="18" customHeight="1">
      <c r="A14" s="941" t="s">
        <v>196</v>
      </c>
      <c r="B14" s="942" t="s">
        <v>549</v>
      </c>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406"/>
      <c r="AR14" s="406"/>
      <c r="AS14" s="406"/>
      <c r="AT14" s="406"/>
      <c r="AU14" s="406"/>
      <c r="AV14" s="406"/>
      <c r="AW14" s="406"/>
      <c r="AX14" s="406"/>
      <c r="AY14" s="406"/>
      <c r="AZ14" s="366"/>
      <c r="BA14" s="366"/>
      <c r="BB14" s="366"/>
      <c r="BC14" s="366"/>
      <c r="BD14" s="366"/>
      <c r="BE14" s="366"/>
      <c r="BF14" s="366"/>
      <c r="BG14" s="366"/>
      <c r="BH14" s="366"/>
      <c r="BI14" s="366"/>
      <c r="BJ14" s="366"/>
      <c r="BK14" s="366"/>
      <c r="BL14" s="366"/>
      <c r="BM14" s="366"/>
      <c r="BN14" s="396"/>
      <c r="BO14" s="396"/>
      <c r="BP14" s="396"/>
      <c r="BQ14" s="366"/>
      <c r="BR14" s="368"/>
      <c r="BS14" s="368"/>
      <c r="BT14" s="368"/>
      <c r="BU14" s="368"/>
      <c r="BV14" s="368"/>
      <c r="BW14" s="368"/>
      <c r="BX14" s="370"/>
      <c r="BY14" s="370"/>
      <c r="BZ14" s="368"/>
      <c r="CA14" s="368"/>
      <c r="CB14" s="368"/>
      <c r="CC14" s="368"/>
      <c r="CD14" s="368"/>
      <c r="CE14" s="368"/>
      <c r="CF14" s="369"/>
      <c r="CG14" s="366"/>
      <c r="CH14" s="366"/>
      <c r="CI14" s="366"/>
      <c r="CJ14" s="366"/>
      <c r="CK14" s="366"/>
      <c r="CL14" s="366"/>
      <c r="CM14" s="942" t="s">
        <v>548</v>
      </c>
      <c r="CN14" s="945" t="s">
        <v>516</v>
      </c>
    </row>
    <row r="15" spans="1:92" ht="18" customHeight="1">
      <c r="A15" s="962"/>
      <c r="B15" s="961"/>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95"/>
      <c r="AB15" s="366"/>
      <c r="AC15" s="366"/>
      <c r="AD15" s="366"/>
      <c r="AE15" s="366"/>
      <c r="AF15" s="366"/>
      <c r="AG15" s="366"/>
      <c r="AH15" s="366"/>
      <c r="AI15" s="366"/>
      <c r="AJ15" s="366"/>
      <c r="AK15" s="366"/>
      <c r="AL15" s="366"/>
      <c r="AM15" s="366"/>
      <c r="AN15" s="366"/>
      <c r="AO15" s="366"/>
      <c r="AP15" s="366"/>
      <c r="AQ15" s="366"/>
      <c r="AR15" s="366"/>
      <c r="AS15" s="366"/>
      <c r="AT15" s="368"/>
      <c r="AU15" s="368"/>
      <c r="AV15" s="368"/>
      <c r="AW15" s="366"/>
      <c r="AX15" s="366"/>
      <c r="AY15" s="366"/>
      <c r="AZ15" s="366"/>
      <c r="BA15" s="366"/>
      <c r="BB15" s="366"/>
      <c r="BC15" s="366"/>
      <c r="BD15" s="366"/>
      <c r="BE15" s="366"/>
      <c r="BF15" s="366"/>
      <c r="BG15" s="366"/>
      <c r="BH15" s="366"/>
      <c r="BI15" s="366"/>
      <c r="BJ15" s="366"/>
      <c r="BK15" s="366"/>
      <c r="BL15" s="366"/>
      <c r="BM15" s="388"/>
      <c r="BN15" s="394"/>
      <c r="BO15" s="393"/>
      <c r="BP15" s="393"/>
      <c r="BQ15" s="375"/>
      <c r="BR15" s="391"/>
      <c r="BS15" s="391"/>
      <c r="BT15" s="391"/>
      <c r="BU15" s="391"/>
      <c r="BV15" s="391"/>
      <c r="BW15" s="391"/>
      <c r="BX15" s="392"/>
      <c r="BY15" s="392"/>
      <c r="BZ15" s="391"/>
      <c r="CA15" s="391"/>
      <c r="CB15" s="391"/>
      <c r="CC15" s="391"/>
      <c r="CD15" s="391"/>
      <c r="CE15" s="391"/>
      <c r="CF15" s="390"/>
      <c r="CG15" s="375"/>
      <c r="CH15" s="375"/>
      <c r="CI15" s="375"/>
      <c r="CJ15" s="375"/>
      <c r="CK15" s="375"/>
      <c r="CL15" s="375"/>
      <c r="CM15" s="940"/>
      <c r="CN15" s="945"/>
    </row>
    <row r="16" spans="1:92" ht="18" customHeight="1">
      <c r="A16" s="941"/>
      <c r="B16" s="369"/>
      <c r="C16" s="368"/>
      <c r="D16" s="368"/>
      <c r="E16" s="368"/>
      <c r="F16" s="368"/>
      <c r="G16" s="368"/>
      <c r="H16" s="368"/>
      <c r="I16" s="370"/>
      <c r="J16" s="939"/>
      <c r="K16" s="939"/>
      <c r="L16" s="954"/>
      <c r="M16" s="939"/>
      <c r="N16" s="939"/>
      <c r="O16" s="939"/>
      <c r="P16" s="952" t="s">
        <v>506</v>
      </c>
      <c r="Q16" s="939"/>
      <c r="R16" s="939"/>
      <c r="S16" s="939"/>
      <c r="T16" s="939"/>
      <c r="U16" s="949"/>
      <c r="V16" s="953"/>
      <c r="W16" s="939"/>
      <c r="X16" s="368"/>
      <c r="Y16" s="366"/>
      <c r="Z16" s="366"/>
      <c r="AA16" s="388"/>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88"/>
      <c r="BN16" s="382"/>
      <c r="BO16" s="366"/>
      <c r="BP16" s="366"/>
      <c r="BQ16" s="366"/>
      <c r="BR16" s="939"/>
      <c r="BS16" s="950"/>
      <c r="BT16" s="954"/>
      <c r="BU16" s="939"/>
      <c r="BV16" s="939"/>
      <c r="BW16" s="939"/>
      <c r="BX16" s="939" t="s">
        <v>506</v>
      </c>
      <c r="BY16" s="939"/>
      <c r="BZ16" s="939"/>
      <c r="CA16" s="939"/>
      <c r="CB16" s="939"/>
      <c r="CC16" s="949"/>
      <c r="CD16" s="953"/>
      <c r="CE16" s="939"/>
      <c r="CF16" s="369"/>
      <c r="CG16" s="366"/>
      <c r="CH16" s="366"/>
      <c r="CI16" s="366"/>
      <c r="CJ16" s="366"/>
      <c r="CK16" s="366"/>
      <c r="CL16" s="366"/>
      <c r="CM16" s="373" t="s">
        <v>515</v>
      </c>
      <c r="CN16" s="939"/>
    </row>
    <row r="17" spans="1:92" ht="9" customHeight="1">
      <c r="A17" s="962"/>
      <c r="B17" s="369"/>
      <c r="C17" s="368"/>
      <c r="D17" s="368"/>
      <c r="E17" s="368"/>
      <c r="F17" s="368"/>
      <c r="G17" s="368"/>
      <c r="H17" s="368"/>
      <c r="I17" s="370"/>
      <c r="J17" s="939"/>
      <c r="K17" s="939"/>
      <c r="L17" s="953"/>
      <c r="M17" s="939"/>
      <c r="N17" s="939"/>
      <c r="O17" s="939"/>
      <c r="P17" s="952" t="s">
        <v>506</v>
      </c>
      <c r="Q17" s="952"/>
      <c r="R17" s="952"/>
      <c r="S17" s="952"/>
      <c r="T17" s="952"/>
      <c r="U17" s="950"/>
      <c r="V17" s="953"/>
      <c r="W17" s="939"/>
      <c r="X17" s="368"/>
      <c r="Y17" s="958" t="s">
        <v>547</v>
      </c>
      <c r="Z17" s="958"/>
      <c r="AA17" s="966"/>
      <c r="AB17" s="366"/>
      <c r="AC17" s="366"/>
      <c r="AD17" s="366"/>
      <c r="AE17" s="366"/>
      <c r="AF17" s="366"/>
      <c r="AG17" s="366"/>
      <c r="AH17" s="366"/>
      <c r="AI17" s="366"/>
      <c r="AJ17" s="366"/>
      <c r="AK17" s="366"/>
      <c r="AL17" s="366"/>
      <c r="AM17" s="366"/>
      <c r="AN17" s="366"/>
      <c r="AO17" s="366"/>
      <c r="AP17" s="366"/>
      <c r="AQ17" s="366"/>
      <c r="AR17" s="366"/>
      <c r="AS17" s="960"/>
      <c r="AT17" s="960"/>
      <c r="AU17" s="960"/>
      <c r="AV17" s="960"/>
      <c r="AW17" s="366"/>
      <c r="AX17" s="366"/>
      <c r="AY17" s="366"/>
      <c r="AZ17" s="366"/>
      <c r="BA17" s="366"/>
      <c r="BB17" s="366"/>
      <c r="BC17" s="366"/>
      <c r="BD17" s="366"/>
      <c r="BE17" s="366"/>
      <c r="BF17" s="366"/>
      <c r="BG17" s="366"/>
      <c r="BH17" s="366"/>
      <c r="BI17" s="366"/>
      <c r="BJ17" s="366"/>
      <c r="BK17" s="366"/>
      <c r="BL17" s="366"/>
      <c r="BM17" s="388"/>
      <c r="BN17" s="956" t="s">
        <v>546</v>
      </c>
      <c r="BO17" s="957"/>
      <c r="BP17" s="957"/>
      <c r="BQ17" s="366"/>
      <c r="BR17" s="939"/>
      <c r="BS17" s="950"/>
      <c r="BT17" s="953"/>
      <c r="BU17" s="939"/>
      <c r="BV17" s="939"/>
      <c r="BW17" s="939"/>
      <c r="BX17" s="939" t="s">
        <v>506</v>
      </c>
      <c r="BY17" s="939"/>
      <c r="BZ17" s="952"/>
      <c r="CA17" s="952"/>
      <c r="CB17" s="952"/>
      <c r="CC17" s="950"/>
      <c r="CD17" s="953"/>
      <c r="CE17" s="939"/>
      <c r="CF17" s="366"/>
      <c r="CG17" s="366"/>
      <c r="CH17" s="366"/>
      <c r="CI17" s="366"/>
      <c r="CJ17" s="366"/>
      <c r="CK17" s="366"/>
      <c r="CL17" s="366"/>
      <c r="CM17" s="374"/>
      <c r="CN17" s="939"/>
    </row>
    <row r="18" spans="1:92" ht="9" customHeight="1">
      <c r="A18" s="962"/>
      <c r="B18" s="369"/>
      <c r="C18" s="368"/>
      <c r="D18" s="368"/>
      <c r="E18" s="368"/>
      <c r="F18" s="368"/>
      <c r="G18" s="368"/>
      <c r="H18" s="368"/>
      <c r="I18" s="370"/>
      <c r="J18" s="939"/>
      <c r="K18" s="939"/>
      <c r="L18" s="953"/>
      <c r="M18" s="939"/>
      <c r="N18" s="939"/>
      <c r="O18" s="939"/>
      <c r="P18" s="952"/>
      <c r="Q18" s="952"/>
      <c r="R18" s="952"/>
      <c r="S18" s="952"/>
      <c r="T18" s="952"/>
      <c r="U18" s="950"/>
      <c r="V18" s="953"/>
      <c r="W18" s="939"/>
      <c r="X18" s="368"/>
      <c r="Y18" s="958"/>
      <c r="Z18" s="958"/>
      <c r="AA18" s="966"/>
      <c r="AB18" s="384"/>
      <c r="AC18" s="384"/>
      <c r="AD18" s="384"/>
      <c r="AE18" s="384"/>
      <c r="AF18" s="384"/>
      <c r="AG18" s="384"/>
      <c r="AH18" s="395"/>
      <c r="AI18" s="366"/>
      <c r="AJ18" s="366"/>
      <c r="AK18" s="366"/>
      <c r="AL18" s="366"/>
      <c r="AM18" s="366"/>
      <c r="AN18" s="366"/>
      <c r="AO18" s="366"/>
      <c r="AP18" s="366"/>
      <c r="AQ18" s="366"/>
      <c r="AR18" s="366"/>
      <c r="AS18" s="960"/>
      <c r="AT18" s="960"/>
      <c r="AU18" s="960"/>
      <c r="AV18" s="960"/>
      <c r="AW18" s="366"/>
      <c r="AX18" s="366"/>
      <c r="AY18" s="366"/>
      <c r="AZ18" s="366"/>
      <c r="BA18" s="366"/>
      <c r="BB18" s="366"/>
      <c r="BC18" s="366"/>
      <c r="BD18" s="366"/>
      <c r="BE18" s="366"/>
      <c r="BF18" s="366"/>
      <c r="BG18" s="402"/>
      <c r="BH18" s="375"/>
      <c r="BI18" s="375"/>
      <c r="BJ18" s="375"/>
      <c r="BK18" s="375"/>
      <c r="BL18" s="375"/>
      <c r="BM18" s="401"/>
      <c r="BN18" s="956"/>
      <c r="BO18" s="957"/>
      <c r="BP18" s="957"/>
      <c r="BQ18" s="366"/>
      <c r="BR18" s="939"/>
      <c r="BS18" s="950"/>
      <c r="BT18" s="953"/>
      <c r="BU18" s="939"/>
      <c r="BV18" s="939"/>
      <c r="BW18" s="939"/>
      <c r="BX18" s="939"/>
      <c r="BY18" s="939"/>
      <c r="BZ18" s="952"/>
      <c r="CA18" s="952"/>
      <c r="CB18" s="952"/>
      <c r="CC18" s="950"/>
      <c r="CD18" s="953"/>
      <c r="CE18" s="939"/>
      <c r="CF18" s="369"/>
      <c r="CG18" s="366"/>
      <c r="CH18" s="366"/>
      <c r="CI18" s="366"/>
      <c r="CJ18" s="366"/>
      <c r="CK18" s="366"/>
      <c r="CL18" s="366"/>
      <c r="CM18" s="400"/>
      <c r="CN18" s="366"/>
    </row>
    <row r="19" spans="1:92" ht="18" customHeight="1">
      <c r="A19" s="366"/>
      <c r="B19" s="369"/>
      <c r="C19" s="368"/>
      <c r="D19" s="368"/>
      <c r="E19" s="368"/>
      <c r="F19" s="368"/>
      <c r="G19" s="368"/>
      <c r="H19" s="368"/>
      <c r="I19" s="370"/>
      <c r="J19" s="939"/>
      <c r="K19" s="939"/>
      <c r="L19" s="955"/>
      <c r="M19" s="939"/>
      <c r="N19" s="939"/>
      <c r="O19" s="939"/>
      <c r="P19" s="952" t="s">
        <v>506</v>
      </c>
      <c r="Q19" s="939"/>
      <c r="R19" s="939"/>
      <c r="S19" s="939"/>
      <c r="T19" s="939"/>
      <c r="U19" s="951"/>
      <c r="V19" s="953"/>
      <c r="W19" s="939"/>
      <c r="X19" s="368"/>
      <c r="Y19" s="366"/>
      <c r="Z19" s="366"/>
      <c r="AA19" s="388"/>
      <c r="AB19" s="366"/>
      <c r="AC19" s="366"/>
      <c r="AD19" s="366"/>
      <c r="AE19" s="366"/>
      <c r="AF19" s="366"/>
      <c r="AG19" s="366"/>
      <c r="AH19" s="385"/>
      <c r="AI19" s="366"/>
      <c r="AJ19" s="366"/>
      <c r="AK19" s="366"/>
      <c r="AL19" s="366"/>
      <c r="AM19" s="366"/>
      <c r="AN19" s="366"/>
      <c r="AO19" s="366"/>
      <c r="AP19" s="366"/>
      <c r="AQ19" s="366"/>
      <c r="AR19" s="366"/>
      <c r="AS19" s="960"/>
      <c r="AT19" s="960"/>
      <c r="AU19" s="960"/>
      <c r="AV19" s="960"/>
      <c r="AW19" s="366"/>
      <c r="AX19" s="366"/>
      <c r="AY19" s="366"/>
      <c r="AZ19" s="366"/>
      <c r="BA19" s="366"/>
      <c r="BB19" s="366"/>
      <c r="BC19" s="366"/>
      <c r="BD19" s="366"/>
      <c r="BE19" s="366"/>
      <c r="BF19" s="366"/>
      <c r="BG19" s="382"/>
      <c r="BH19" s="366"/>
      <c r="BI19" s="366"/>
      <c r="BJ19" s="366"/>
      <c r="BK19" s="366"/>
      <c r="BL19" s="366"/>
      <c r="BM19" s="388"/>
      <c r="BN19" s="366"/>
      <c r="BO19" s="366"/>
      <c r="BP19" s="366"/>
      <c r="BQ19" s="366"/>
      <c r="BR19" s="939"/>
      <c r="BS19" s="950"/>
      <c r="BT19" s="955"/>
      <c r="BU19" s="939"/>
      <c r="BV19" s="939"/>
      <c r="BW19" s="939"/>
      <c r="BX19" s="939" t="s">
        <v>506</v>
      </c>
      <c r="BY19" s="939"/>
      <c r="BZ19" s="939"/>
      <c r="CA19" s="939"/>
      <c r="CB19" s="939"/>
      <c r="CC19" s="951"/>
      <c r="CD19" s="953"/>
      <c r="CE19" s="939"/>
      <c r="CF19" s="369"/>
      <c r="CG19" s="366"/>
      <c r="CH19" s="366"/>
      <c r="CI19" s="366"/>
      <c r="CJ19" s="366"/>
      <c r="CK19" s="366"/>
      <c r="CL19" s="366"/>
      <c r="CM19" s="400"/>
      <c r="CN19" s="366"/>
    </row>
    <row r="20" spans="1:92" ht="18" customHeight="1">
      <c r="A20" s="941" t="s">
        <v>191</v>
      </c>
      <c r="B20" s="943" t="s">
        <v>545</v>
      </c>
      <c r="C20" s="366"/>
      <c r="D20" s="366"/>
      <c r="E20" s="366"/>
      <c r="F20" s="366"/>
      <c r="G20" s="366"/>
      <c r="H20" s="366"/>
      <c r="I20" s="366"/>
      <c r="J20" s="366"/>
      <c r="K20" s="366"/>
      <c r="L20" s="366"/>
      <c r="M20" s="366"/>
      <c r="N20" s="366"/>
      <c r="O20" s="366"/>
      <c r="P20" s="366"/>
      <c r="Q20" s="366"/>
      <c r="R20" s="366"/>
      <c r="S20" s="366"/>
      <c r="T20" s="366"/>
      <c r="U20" s="366"/>
      <c r="V20" s="366"/>
      <c r="W20" s="366"/>
      <c r="X20" s="366"/>
      <c r="Y20" s="397"/>
      <c r="Z20" s="397"/>
      <c r="AA20" s="408"/>
      <c r="AB20" s="366"/>
      <c r="AC20" s="366"/>
      <c r="AD20" s="366"/>
      <c r="AE20" s="366"/>
      <c r="AF20" s="366"/>
      <c r="AG20" s="366"/>
      <c r="AH20" s="385"/>
      <c r="AI20" s="366"/>
      <c r="AJ20" s="366"/>
      <c r="AK20" s="366"/>
      <c r="AL20" s="366"/>
      <c r="AM20" s="366"/>
      <c r="AN20" s="366"/>
      <c r="AO20" s="366"/>
      <c r="AP20" s="366"/>
      <c r="AQ20" s="366"/>
      <c r="AR20" s="366"/>
      <c r="AS20" s="960"/>
      <c r="AT20" s="960"/>
      <c r="AU20" s="960"/>
      <c r="AV20" s="960"/>
      <c r="AW20" s="366"/>
      <c r="AX20" s="366"/>
      <c r="AY20" s="366"/>
      <c r="AZ20" s="366"/>
      <c r="BA20" s="366"/>
      <c r="BB20" s="366"/>
      <c r="BC20" s="366"/>
      <c r="BD20" s="366"/>
      <c r="BE20" s="366"/>
      <c r="BF20" s="366"/>
      <c r="BG20" s="382"/>
      <c r="BH20" s="366"/>
      <c r="BI20" s="366"/>
      <c r="BJ20" s="366"/>
      <c r="BK20" s="366"/>
      <c r="BL20" s="366"/>
      <c r="BM20" s="366"/>
      <c r="BN20" s="381"/>
      <c r="BO20" s="380"/>
      <c r="BP20" s="380"/>
      <c r="BQ20" s="376"/>
      <c r="BR20" s="378"/>
      <c r="BS20" s="378"/>
      <c r="BT20" s="378"/>
      <c r="BU20" s="378"/>
      <c r="BV20" s="378"/>
      <c r="BW20" s="378"/>
      <c r="BX20" s="379"/>
      <c r="BY20" s="379"/>
      <c r="BZ20" s="378"/>
      <c r="CA20" s="378"/>
      <c r="CB20" s="378"/>
      <c r="CC20" s="378"/>
      <c r="CD20" s="378"/>
      <c r="CE20" s="378"/>
      <c r="CF20" s="377"/>
      <c r="CG20" s="376"/>
      <c r="CH20" s="376"/>
      <c r="CI20" s="376"/>
      <c r="CJ20" s="376"/>
      <c r="CK20" s="376"/>
      <c r="CL20" s="376"/>
      <c r="CM20" s="943" t="s">
        <v>544</v>
      </c>
      <c r="CN20" s="945" t="s">
        <v>509</v>
      </c>
    </row>
    <row r="21" spans="1:92" ht="18" customHeight="1">
      <c r="A21" s="941"/>
      <c r="B21" s="961"/>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66"/>
      <c r="AC21" s="366"/>
      <c r="AD21" s="366"/>
      <c r="AE21" s="366"/>
      <c r="AF21" s="366"/>
      <c r="AG21" s="366"/>
      <c r="AH21" s="385"/>
      <c r="AI21" s="366"/>
      <c r="AJ21" s="366"/>
      <c r="AK21" s="366"/>
      <c r="AL21" s="366"/>
      <c r="AM21" s="366"/>
      <c r="AN21" s="366"/>
      <c r="AO21" s="366"/>
      <c r="AP21" s="366"/>
      <c r="AQ21" s="366"/>
      <c r="AR21" s="366"/>
      <c r="AS21" s="960"/>
      <c r="AT21" s="960"/>
      <c r="AU21" s="960"/>
      <c r="AV21" s="960"/>
      <c r="AW21" s="366"/>
      <c r="AX21" s="366"/>
      <c r="AY21" s="366"/>
      <c r="AZ21" s="366"/>
      <c r="BA21" s="366"/>
      <c r="BB21" s="366"/>
      <c r="BC21" s="366"/>
      <c r="BD21" s="366"/>
      <c r="BE21" s="366"/>
      <c r="BF21" s="366"/>
      <c r="BG21" s="382"/>
      <c r="BH21" s="366"/>
      <c r="BI21" s="366"/>
      <c r="BJ21" s="366"/>
      <c r="BK21" s="366"/>
      <c r="BL21" s="366"/>
      <c r="BM21" s="366"/>
      <c r="BN21" s="366"/>
      <c r="BO21" s="366"/>
      <c r="BP21" s="366"/>
      <c r="BQ21" s="366"/>
      <c r="BR21" s="368"/>
      <c r="BS21" s="368"/>
      <c r="BT21" s="368"/>
      <c r="BU21" s="368"/>
      <c r="BV21" s="368"/>
      <c r="BW21" s="368"/>
      <c r="BX21" s="370"/>
      <c r="BY21" s="368"/>
      <c r="BZ21" s="368"/>
      <c r="CA21" s="368"/>
      <c r="CB21" s="368"/>
      <c r="CC21" s="368"/>
      <c r="CD21" s="368"/>
      <c r="CE21" s="368"/>
      <c r="CF21" s="369"/>
      <c r="CG21" s="366"/>
      <c r="CH21" s="366"/>
      <c r="CI21" s="366"/>
      <c r="CJ21" s="366"/>
      <c r="CK21" s="366"/>
      <c r="CL21" s="366"/>
      <c r="CM21" s="944"/>
      <c r="CN21" s="945"/>
    </row>
    <row r="22" spans="1:92" ht="18" customHeight="1">
      <c r="A22" s="366"/>
      <c r="B22" s="369"/>
      <c r="C22" s="366"/>
      <c r="D22" s="366"/>
      <c r="E22" s="366"/>
      <c r="F22" s="366"/>
      <c r="G22" s="366"/>
      <c r="H22" s="366"/>
      <c r="I22" s="366"/>
      <c r="J22" s="366"/>
      <c r="K22" s="366"/>
      <c r="L22" s="366"/>
      <c r="M22" s="366"/>
      <c r="N22" s="366"/>
      <c r="O22" s="366"/>
      <c r="P22" s="366"/>
      <c r="Q22" s="939"/>
      <c r="R22" s="939"/>
      <c r="S22" s="954"/>
      <c r="T22" s="939"/>
      <c r="U22" s="939"/>
      <c r="V22" s="939"/>
      <c r="W22" s="939" t="s">
        <v>506</v>
      </c>
      <c r="X22" s="939"/>
      <c r="Y22" s="939"/>
      <c r="Z22" s="939"/>
      <c r="AA22" s="939"/>
      <c r="AB22" s="949"/>
      <c r="AC22" s="939"/>
      <c r="AD22" s="939"/>
      <c r="AE22" s="368"/>
      <c r="AF22" s="366"/>
      <c r="AG22" s="366"/>
      <c r="AH22" s="366"/>
      <c r="AI22" s="389"/>
      <c r="AJ22" s="366"/>
      <c r="AK22" s="366"/>
      <c r="AL22" s="366"/>
      <c r="AM22" s="366"/>
      <c r="AN22" s="366"/>
      <c r="AO22" s="366"/>
      <c r="AP22" s="366"/>
      <c r="AQ22" s="366"/>
      <c r="AR22" s="366"/>
      <c r="AS22" s="960"/>
      <c r="AT22" s="960"/>
      <c r="AU22" s="960"/>
      <c r="AV22" s="960"/>
      <c r="AW22" s="366"/>
      <c r="AX22" s="366"/>
      <c r="AY22" s="366"/>
      <c r="AZ22" s="366"/>
      <c r="BA22" s="366"/>
      <c r="BB22" s="366"/>
      <c r="BC22" s="366"/>
      <c r="BD22" s="366"/>
      <c r="BE22" s="366"/>
      <c r="BF22" s="366"/>
      <c r="BG22" s="382"/>
      <c r="BH22" s="366"/>
      <c r="BI22" s="366"/>
      <c r="BJ22" s="366"/>
      <c r="BK22" s="939"/>
      <c r="BL22" s="939"/>
      <c r="BM22" s="954"/>
      <c r="BN22" s="939"/>
      <c r="BO22" s="939"/>
      <c r="BP22" s="939"/>
      <c r="BQ22" s="939" t="s">
        <v>506</v>
      </c>
      <c r="BR22" s="939"/>
      <c r="BS22" s="939"/>
      <c r="BT22" s="939"/>
      <c r="BU22" s="939"/>
      <c r="BV22" s="949"/>
      <c r="BW22" s="939"/>
      <c r="BX22" s="939"/>
      <c r="BY22" s="366"/>
      <c r="BZ22" s="366"/>
      <c r="CA22" s="366"/>
      <c r="CB22" s="366"/>
      <c r="CC22" s="366"/>
      <c r="CD22" s="366"/>
      <c r="CE22" s="366"/>
      <c r="CF22" s="366"/>
      <c r="CG22" s="366"/>
      <c r="CH22" s="366"/>
      <c r="CI22" s="366"/>
      <c r="CJ22" s="366"/>
      <c r="CK22" s="366"/>
      <c r="CL22" s="366"/>
      <c r="CM22" s="373" t="s">
        <v>515</v>
      </c>
      <c r="CN22" s="366"/>
    </row>
    <row r="23" spans="1:92" ht="9" customHeight="1">
      <c r="A23" s="366"/>
      <c r="B23" s="369"/>
      <c r="C23" s="368"/>
      <c r="D23" s="368"/>
      <c r="E23" s="368"/>
      <c r="F23" s="368"/>
      <c r="G23" s="368"/>
      <c r="H23" s="368"/>
      <c r="I23" s="368"/>
      <c r="J23" s="368"/>
      <c r="K23" s="368"/>
      <c r="L23" s="368"/>
      <c r="M23" s="368"/>
      <c r="N23" s="368"/>
      <c r="O23" s="368"/>
      <c r="P23" s="366"/>
      <c r="Q23" s="939"/>
      <c r="R23" s="939"/>
      <c r="S23" s="953"/>
      <c r="T23" s="939"/>
      <c r="U23" s="939"/>
      <c r="V23" s="939"/>
      <c r="W23" s="939" t="s">
        <v>506</v>
      </c>
      <c r="X23" s="939"/>
      <c r="Y23" s="952"/>
      <c r="Z23" s="952"/>
      <c r="AA23" s="952"/>
      <c r="AB23" s="950"/>
      <c r="AC23" s="939"/>
      <c r="AD23" s="939"/>
      <c r="AE23" s="368"/>
      <c r="AF23" s="957" t="s">
        <v>543</v>
      </c>
      <c r="AG23" s="957"/>
      <c r="AH23" s="957"/>
      <c r="AI23" s="398"/>
      <c r="AJ23" s="397"/>
      <c r="AK23" s="397"/>
      <c r="AL23" s="397"/>
      <c r="AM23" s="397"/>
      <c r="AN23" s="397"/>
      <c r="AO23" s="397"/>
      <c r="AP23" s="397"/>
      <c r="AQ23" s="397"/>
      <c r="AR23" s="397"/>
      <c r="AS23" s="397"/>
      <c r="AT23" s="397"/>
      <c r="AU23" s="387"/>
      <c r="AV23" s="376"/>
      <c r="AW23" s="376"/>
      <c r="AX23" s="376"/>
      <c r="AY23" s="376"/>
      <c r="AZ23" s="376"/>
      <c r="BA23" s="376"/>
      <c r="BB23" s="376"/>
      <c r="BC23" s="376"/>
      <c r="BD23" s="376"/>
      <c r="BE23" s="376"/>
      <c r="BF23" s="386"/>
      <c r="BG23" s="956" t="s">
        <v>542</v>
      </c>
      <c r="BH23" s="957"/>
      <c r="BI23" s="957"/>
      <c r="BJ23" s="366"/>
      <c r="BK23" s="939"/>
      <c r="BL23" s="939"/>
      <c r="BM23" s="953"/>
      <c r="BN23" s="939"/>
      <c r="BO23" s="939"/>
      <c r="BP23" s="939"/>
      <c r="BQ23" s="939" t="s">
        <v>506</v>
      </c>
      <c r="BR23" s="939"/>
      <c r="BS23" s="952"/>
      <c r="BT23" s="952"/>
      <c r="BU23" s="952"/>
      <c r="BV23" s="950"/>
      <c r="BW23" s="939"/>
      <c r="BX23" s="939"/>
      <c r="BY23" s="366"/>
      <c r="BZ23" s="368"/>
      <c r="CA23" s="368"/>
      <c r="CB23" s="368"/>
      <c r="CC23" s="368"/>
      <c r="CD23" s="368"/>
      <c r="CE23" s="368"/>
      <c r="CF23" s="368"/>
      <c r="CG23" s="368"/>
      <c r="CH23" s="368"/>
      <c r="CI23" s="368"/>
      <c r="CJ23" s="368"/>
      <c r="CK23" s="368"/>
      <c r="CL23" s="368"/>
      <c r="CM23" s="369"/>
      <c r="CN23" s="366"/>
    </row>
    <row r="24" spans="1:92" ht="9" customHeight="1">
      <c r="A24" s="366"/>
      <c r="B24" s="369"/>
      <c r="C24" s="368"/>
      <c r="D24" s="368"/>
      <c r="E24" s="368"/>
      <c r="F24" s="368"/>
      <c r="G24" s="368"/>
      <c r="H24" s="368"/>
      <c r="I24" s="368"/>
      <c r="J24" s="368"/>
      <c r="K24" s="368"/>
      <c r="L24" s="368"/>
      <c r="M24" s="368"/>
      <c r="N24" s="368"/>
      <c r="O24" s="368"/>
      <c r="P24" s="366"/>
      <c r="Q24" s="939"/>
      <c r="R24" s="939"/>
      <c r="S24" s="953"/>
      <c r="T24" s="939"/>
      <c r="U24" s="939"/>
      <c r="V24" s="939"/>
      <c r="W24" s="939"/>
      <c r="X24" s="939"/>
      <c r="Y24" s="952"/>
      <c r="Z24" s="952"/>
      <c r="AA24" s="952"/>
      <c r="AB24" s="950"/>
      <c r="AC24" s="939"/>
      <c r="AD24" s="939"/>
      <c r="AE24" s="368"/>
      <c r="AF24" s="957"/>
      <c r="AG24" s="957"/>
      <c r="AH24" s="959"/>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84"/>
      <c r="BF24" s="395"/>
      <c r="BG24" s="957"/>
      <c r="BH24" s="957"/>
      <c r="BI24" s="957"/>
      <c r="BJ24" s="366"/>
      <c r="BK24" s="939"/>
      <c r="BL24" s="939"/>
      <c r="BM24" s="953"/>
      <c r="BN24" s="939"/>
      <c r="BO24" s="939"/>
      <c r="BP24" s="939"/>
      <c r="BQ24" s="939"/>
      <c r="BR24" s="939"/>
      <c r="BS24" s="952"/>
      <c r="BT24" s="952"/>
      <c r="BU24" s="952"/>
      <c r="BV24" s="950"/>
      <c r="BW24" s="939"/>
      <c r="BX24" s="939"/>
      <c r="BY24" s="366"/>
      <c r="BZ24" s="368"/>
      <c r="CA24" s="368"/>
      <c r="CB24" s="368"/>
      <c r="CC24" s="368"/>
      <c r="CD24" s="368"/>
      <c r="CE24" s="368"/>
      <c r="CF24" s="368"/>
      <c r="CG24" s="368"/>
      <c r="CH24" s="368"/>
      <c r="CI24" s="368"/>
      <c r="CJ24" s="368"/>
      <c r="CK24" s="368"/>
      <c r="CL24" s="368"/>
      <c r="CM24" s="369"/>
      <c r="CN24" s="366"/>
    </row>
    <row r="25" spans="1:92" ht="18" customHeight="1">
      <c r="A25" s="366"/>
      <c r="B25" s="369"/>
      <c r="C25" s="366"/>
      <c r="D25" s="366"/>
      <c r="E25" s="366"/>
      <c r="F25" s="366"/>
      <c r="G25" s="366"/>
      <c r="H25" s="366"/>
      <c r="I25" s="366"/>
      <c r="J25" s="366"/>
      <c r="K25" s="366"/>
      <c r="L25" s="366"/>
      <c r="M25" s="366"/>
      <c r="N25" s="366"/>
      <c r="O25" s="366"/>
      <c r="P25" s="366"/>
      <c r="Q25" s="939"/>
      <c r="R25" s="939"/>
      <c r="S25" s="955"/>
      <c r="T25" s="939"/>
      <c r="U25" s="939"/>
      <c r="V25" s="939"/>
      <c r="W25" s="939" t="s">
        <v>506</v>
      </c>
      <c r="X25" s="939"/>
      <c r="Y25" s="939"/>
      <c r="Z25" s="939"/>
      <c r="AA25" s="939"/>
      <c r="AB25" s="951"/>
      <c r="AC25" s="939"/>
      <c r="AD25" s="939"/>
      <c r="AE25" s="368"/>
      <c r="AF25" s="366"/>
      <c r="AG25" s="366"/>
      <c r="AH25" s="388"/>
      <c r="AI25" s="366"/>
      <c r="AJ25" s="366"/>
      <c r="AK25" s="366"/>
      <c r="AL25" s="366"/>
      <c r="AM25" s="366"/>
      <c r="AN25" s="366"/>
      <c r="AO25" s="366"/>
      <c r="AP25" s="366"/>
      <c r="AQ25" s="366"/>
      <c r="AR25" s="366"/>
      <c r="AS25" s="957" t="s">
        <v>541</v>
      </c>
      <c r="AT25" s="957"/>
      <c r="AU25" s="957"/>
      <c r="AV25" s="957"/>
      <c r="AW25" s="366"/>
      <c r="AX25" s="366"/>
      <c r="AY25" s="366"/>
      <c r="AZ25" s="366"/>
      <c r="BA25" s="366"/>
      <c r="BB25" s="366"/>
      <c r="BC25" s="366"/>
      <c r="BD25" s="366"/>
      <c r="BE25" s="366"/>
      <c r="BF25" s="385"/>
      <c r="BG25" s="366"/>
      <c r="BH25" s="366"/>
      <c r="BI25" s="366"/>
      <c r="BJ25" s="366"/>
      <c r="BK25" s="939"/>
      <c r="BL25" s="939"/>
      <c r="BM25" s="955"/>
      <c r="BN25" s="939"/>
      <c r="BO25" s="939"/>
      <c r="BP25" s="939"/>
      <c r="BQ25" s="939" t="s">
        <v>506</v>
      </c>
      <c r="BR25" s="939"/>
      <c r="BS25" s="939"/>
      <c r="BT25" s="939"/>
      <c r="BU25" s="939"/>
      <c r="BV25" s="951"/>
      <c r="BW25" s="939"/>
      <c r="BX25" s="939"/>
      <c r="BY25" s="366"/>
      <c r="BZ25" s="366"/>
      <c r="CA25" s="366"/>
      <c r="CB25" s="366"/>
      <c r="CC25" s="366"/>
      <c r="CD25" s="366"/>
      <c r="CE25" s="366"/>
      <c r="CF25" s="366"/>
      <c r="CG25" s="366"/>
      <c r="CH25" s="366"/>
      <c r="CI25" s="366"/>
      <c r="CJ25" s="366"/>
      <c r="CK25" s="366"/>
      <c r="CL25" s="366"/>
      <c r="CM25" s="369"/>
      <c r="CN25" s="366"/>
    </row>
    <row r="26" spans="1:92" ht="18" customHeight="1">
      <c r="A26" s="941" t="s">
        <v>186</v>
      </c>
      <c r="B26" s="942" t="s">
        <v>540</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88"/>
      <c r="AI26" s="366"/>
      <c r="AJ26" s="366"/>
      <c r="AK26" s="366"/>
      <c r="AL26" s="366"/>
      <c r="AM26" s="366"/>
      <c r="AN26" s="368"/>
      <c r="AO26" s="368"/>
      <c r="AP26" s="954"/>
      <c r="AQ26" s="939"/>
      <c r="AR26" s="939"/>
      <c r="AS26" s="939"/>
      <c r="AT26" s="952" t="s">
        <v>506</v>
      </c>
      <c r="AU26" s="939"/>
      <c r="AV26" s="939"/>
      <c r="AW26" s="939"/>
      <c r="AX26" s="939"/>
      <c r="AY26" s="949"/>
      <c r="AZ26" s="368"/>
      <c r="BA26" s="368"/>
      <c r="BB26" s="368"/>
      <c r="BC26" s="368"/>
      <c r="BD26" s="368"/>
      <c r="BE26" s="366"/>
      <c r="BF26" s="385"/>
      <c r="BG26" s="366"/>
      <c r="BH26" s="366"/>
      <c r="BI26" s="366"/>
      <c r="BJ26" s="366"/>
      <c r="BK26" s="366"/>
      <c r="BL26" s="366"/>
      <c r="BM26" s="366"/>
      <c r="BN26" s="396"/>
      <c r="BO26" s="396"/>
      <c r="BP26" s="396"/>
      <c r="BQ26" s="366"/>
      <c r="BR26" s="368"/>
      <c r="BS26" s="368"/>
      <c r="BT26" s="368"/>
      <c r="BU26" s="368"/>
      <c r="BV26" s="368"/>
      <c r="BW26" s="368"/>
      <c r="BX26" s="370"/>
      <c r="BY26" s="370"/>
      <c r="BZ26" s="368"/>
      <c r="CA26" s="368"/>
      <c r="CB26" s="368"/>
      <c r="CC26" s="368"/>
      <c r="CD26" s="368"/>
      <c r="CE26" s="368"/>
      <c r="CF26" s="369"/>
      <c r="CG26" s="366"/>
      <c r="CH26" s="366"/>
      <c r="CI26" s="366"/>
      <c r="CJ26" s="366"/>
      <c r="CK26" s="366"/>
      <c r="CL26" s="366"/>
      <c r="CM26" s="942" t="s">
        <v>505</v>
      </c>
      <c r="CN26" s="945" t="s">
        <v>503</v>
      </c>
    </row>
    <row r="27" spans="1:92" ht="18" customHeight="1">
      <c r="A27" s="941"/>
      <c r="B27" s="940"/>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95"/>
      <c r="AB27" s="389"/>
      <c r="AC27" s="366"/>
      <c r="AD27" s="366"/>
      <c r="AE27" s="366"/>
      <c r="AF27" s="366"/>
      <c r="AG27" s="366"/>
      <c r="AH27" s="388"/>
      <c r="AI27" s="366"/>
      <c r="AJ27" s="366"/>
      <c r="AK27" s="366"/>
      <c r="AL27" s="366"/>
      <c r="AM27" s="366"/>
      <c r="AN27" s="939"/>
      <c r="AO27" s="950"/>
      <c r="AP27" s="953"/>
      <c r="AQ27" s="939"/>
      <c r="AR27" s="939"/>
      <c r="AS27" s="939"/>
      <c r="AT27" s="952" t="s">
        <v>506</v>
      </c>
      <c r="AU27" s="952"/>
      <c r="AV27" s="952"/>
      <c r="AW27" s="952"/>
      <c r="AX27" s="952"/>
      <c r="AY27" s="950"/>
      <c r="AZ27" s="953"/>
      <c r="BA27" s="939"/>
      <c r="BB27" s="368"/>
      <c r="BC27" s="368"/>
      <c r="BD27" s="368"/>
      <c r="BE27" s="366"/>
      <c r="BF27" s="385"/>
      <c r="BG27" s="366"/>
      <c r="BH27" s="366"/>
      <c r="BI27" s="366"/>
      <c r="BJ27" s="366"/>
      <c r="BK27" s="366"/>
      <c r="BL27" s="366"/>
      <c r="BM27" s="366"/>
      <c r="BN27" s="394"/>
      <c r="BO27" s="393"/>
      <c r="BP27" s="393"/>
      <c r="BQ27" s="375"/>
      <c r="BR27" s="391"/>
      <c r="BS27" s="391"/>
      <c r="BT27" s="391"/>
      <c r="BU27" s="391"/>
      <c r="BV27" s="391"/>
      <c r="BW27" s="391"/>
      <c r="BX27" s="392"/>
      <c r="BY27" s="392"/>
      <c r="BZ27" s="391"/>
      <c r="CA27" s="391"/>
      <c r="CB27" s="391"/>
      <c r="CC27" s="391"/>
      <c r="CD27" s="391"/>
      <c r="CE27" s="391"/>
      <c r="CF27" s="390"/>
      <c r="CG27" s="375"/>
      <c r="CH27" s="375"/>
      <c r="CI27" s="375"/>
      <c r="CJ27" s="375"/>
      <c r="CK27" s="375"/>
      <c r="CL27" s="375"/>
      <c r="CM27" s="940"/>
      <c r="CN27" s="945"/>
    </row>
    <row r="28" spans="1:92" ht="18" customHeight="1">
      <c r="A28" s="366"/>
      <c r="B28" s="373" t="s">
        <v>518</v>
      </c>
      <c r="C28" s="368"/>
      <c r="D28" s="368"/>
      <c r="E28" s="368"/>
      <c r="F28" s="368"/>
      <c r="G28" s="368"/>
      <c r="H28" s="368"/>
      <c r="I28" s="370"/>
      <c r="J28" s="939"/>
      <c r="K28" s="939"/>
      <c r="L28" s="954"/>
      <c r="M28" s="939"/>
      <c r="N28" s="939"/>
      <c r="O28" s="939"/>
      <c r="P28" s="952" t="s">
        <v>506</v>
      </c>
      <c r="Q28" s="939"/>
      <c r="R28" s="939"/>
      <c r="S28" s="939"/>
      <c r="T28" s="939"/>
      <c r="U28" s="949"/>
      <c r="V28" s="953"/>
      <c r="W28" s="939"/>
      <c r="X28" s="368"/>
      <c r="Y28" s="366"/>
      <c r="Z28" s="366"/>
      <c r="AA28" s="366"/>
      <c r="AB28" s="389"/>
      <c r="AC28" s="366"/>
      <c r="AD28" s="366"/>
      <c r="AE28" s="366"/>
      <c r="AF28" s="366"/>
      <c r="AG28" s="366"/>
      <c r="AH28" s="388"/>
      <c r="AI28" s="366"/>
      <c r="AJ28" s="366"/>
      <c r="AK28" s="366"/>
      <c r="AL28" s="366"/>
      <c r="AM28" s="366"/>
      <c r="AN28" s="368"/>
      <c r="AO28" s="368"/>
      <c r="AP28" s="955"/>
      <c r="AQ28" s="939"/>
      <c r="AR28" s="939"/>
      <c r="AS28" s="939"/>
      <c r="AT28" s="952" t="s">
        <v>506</v>
      </c>
      <c r="AU28" s="952"/>
      <c r="AV28" s="952"/>
      <c r="AW28" s="952"/>
      <c r="AX28" s="952"/>
      <c r="AY28" s="951"/>
      <c r="AZ28" s="368"/>
      <c r="BA28" s="368"/>
      <c r="BB28" s="368"/>
      <c r="BC28" s="368"/>
      <c r="BD28" s="368"/>
      <c r="BE28" s="366"/>
      <c r="BF28" s="385"/>
      <c r="BG28" s="366"/>
      <c r="BH28" s="366"/>
      <c r="BI28" s="366"/>
      <c r="BJ28" s="366"/>
      <c r="BK28" s="366"/>
      <c r="BL28" s="366"/>
      <c r="BM28" s="366"/>
      <c r="BN28" s="382"/>
      <c r="BO28" s="366"/>
      <c r="BP28" s="366"/>
      <c r="BQ28" s="366"/>
      <c r="BR28" s="939"/>
      <c r="BS28" s="950"/>
      <c r="BT28" s="954"/>
      <c r="BU28" s="939"/>
      <c r="BV28" s="939"/>
      <c r="BW28" s="939"/>
      <c r="BX28" s="939" t="s">
        <v>506</v>
      </c>
      <c r="BY28" s="939"/>
      <c r="BZ28" s="939"/>
      <c r="CA28" s="939"/>
      <c r="CB28" s="939"/>
      <c r="CC28" s="949"/>
      <c r="CD28" s="953"/>
      <c r="CE28" s="939"/>
      <c r="CF28" s="369"/>
      <c r="CG28" s="366"/>
      <c r="CH28" s="366"/>
      <c r="CI28" s="366"/>
      <c r="CJ28" s="366"/>
      <c r="CK28" s="366"/>
      <c r="CL28" s="366"/>
      <c r="CM28" s="373"/>
      <c r="CN28" s="939"/>
    </row>
    <row r="29" spans="1:92" ht="9" customHeight="1">
      <c r="A29" s="366"/>
      <c r="B29" s="369"/>
      <c r="C29" s="368"/>
      <c r="D29" s="368"/>
      <c r="E29" s="368"/>
      <c r="F29" s="368"/>
      <c r="G29" s="368"/>
      <c r="H29" s="368"/>
      <c r="I29" s="370"/>
      <c r="J29" s="939"/>
      <c r="K29" s="939"/>
      <c r="L29" s="953"/>
      <c r="M29" s="939"/>
      <c r="N29" s="939"/>
      <c r="O29" s="939"/>
      <c r="P29" s="952" t="s">
        <v>506</v>
      </c>
      <c r="Q29" s="952"/>
      <c r="R29" s="952"/>
      <c r="S29" s="952"/>
      <c r="T29" s="952"/>
      <c r="U29" s="950"/>
      <c r="V29" s="953"/>
      <c r="W29" s="939"/>
      <c r="X29" s="368"/>
      <c r="Y29" s="958" t="s">
        <v>539</v>
      </c>
      <c r="Z29" s="958"/>
      <c r="AA29" s="958"/>
      <c r="AB29" s="387"/>
      <c r="AC29" s="376"/>
      <c r="AD29" s="376"/>
      <c r="AE29" s="376"/>
      <c r="AF29" s="376"/>
      <c r="AG29" s="376"/>
      <c r="AH29" s="38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85"/>
      <c r="BG29" s="366"/>
      <c r="BH29" s="366"/>
      <c r="BI29" s="366"/>
      <c r="BJ29" s="366"/>
      <c r="BK29" s="366"/>
      <c r="BL29" s="366"/>
      <c r="BM29" s="366"/>
      <c r="BN29" s="956" t="s">
        <v>538</v>
      </c>
      <c r="BO29" s="957"/>
      <c r="BP29" s="957"/>
      <c r="BQ29" s="366"/>
      <c r="BR29" s="939"/>
      <c r="BS29" s="950"/>
      <c r="BT29" s="953"/>
      <c r="BU29" s="939"/>
      <c r="BV29" s="939"/>
      <c r="BW29" s="939"/>
      <c r="BX29" s="939" t="s">
        <v>506</v>
      </c>
      <c r="BY29" s="939"/>
      <c r="BZ29" s="952"/>
      <c r="CA29" s="952"/>
      <c r="CB29" s="952"/>
      <c r="CC29" s="950"/>
      <c r="CD29" s="953"/>
      <c r="CE29" s="939"/>
      <c r="CF29" s="366"/>
      <c r="CG29" s="366"/>
      <c r="CH29" s="366"/>
      <c r="CI29" s="366"/>
      <c r="CJ29" s="366"/>
      <c r="CK29" s="366"/>
      <c r="CL29" s="366"/>
      <c r="CM29" s="383"/>
      <c r="CN29" s="939"/>
    </row>
    <row r="30" spans="1:92" ht="9" customHeight="1">
      <c r="A30" s="366"/>
      <c r="B30" s="369"/>
      <c r="C30" s="368"/>
      <c r="D30" s="368"/>
      <c r="E30" s="368"/>
      <c r="F30" s="368"/>
      <c r="G30" s="368"/>
      <c r="H30" s="368"/>
      <c r="I30" s="370"/>
      <c r="J30" s="939"/>
      <c r="K30" s="939"/>
      <c r="L30" s="953"/>
      <c r="M30" s="939"/>
      <c r="N30" s="939"/>
      <c r="O30" s="939"/>
      <c r="P30" s="952"/>
      <c r="Q30" s="952"/>
      <c r="R30" s="952"/>
      <c r="S30" s="952"/>
      <c r="T30" s="952"/>
      <c r="U30" s="950"/>
      <c r="V30" s="953"/>
      <c r="W30" s="939"/>
      <c r="X30" s="368"/>
      <c r="Y30" s="958"/>
      <c r="Z30" s="958"/>
      <c r="AA30" s="958"/>
      <c r="AB30" s="382"/>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84"/>
      <c r="BH30" s="384"/>
      <c r="BI30" s="384"/>
      <c r="BJ30" s="384"/>
      <c r="BK30" s="384"/>
      <c r="BL30" s="384"/>
      <c r="BM30" s="375"/>
      <c r="BN30" s="956"/>
      <c r="BO30" s="957"/>
      <c r="BP30" s="957"/>
      <c r="BQ30" s="366"/>
      <c r="BR30" s="939"/>
      <c r="BS30" s="950"/>
      <c r="BT30" s="953"/>
      <c r="BU30" s="939"/>
      <c r="BV30" s="939"/>
      <c r="BW30" s="939"/>
      <c r="BX30" s="939"/>
      <c r="BY30" s="939"/>
      <c r="BZ30" s="952"/>
      <c r="CA30" s="952"/>
      <c r="CB30" s="952"/>
      <c r="CC30" s="950"/>
      <c r="CD30" s="953"/>
      <c r="CE30" s="939"/>
      <c r="CF30" s="369"/>
      <c r="CG30" s="366"/>
      <c r="CH30" s="366"/>
      <c r="CI30" s="366"/>
      <c r="CJ30" s="366"/>
      <c r="CK30" s="366"/>
      <c r="CL30" s="366"/>
      <c r="CM30" s="383"/>
      <c r="CN30" s="939"/>
    </row>
    <row r="31" spans="1:92" ht="18" customHeight="1">
      <c r="A31" s="366"/>
      <c r="B31" s="369"/>
      <c r="C31" s="368"/>
      <c r="D31" s="368"/>
      <c r="E31" s="368"/>
      <c r="F31" s="368"/>
      <c r="G31" s="368"/>
      <c r="H31" s="368"/>
      <c r="I31" s="370"/>
      <c r="J31" s="939"/>
      <c r="K31" s="939"/>
      <c r="L31" s="955"/>
      <c r="M31" s="939"/>
      <c r="N31" s="939"/>
      <c r="O31" s="939"/>
      <c r="P31" s="952" t="s">
        <v>506</v>
      </c>
      <c r="Q31" s="939"/>
      <c r="R31" s="939"/>
      <c r="S31" s="939"/>
      <c r="T31" s="939"/>
      <c r="U31" s="951"/>
      <c r="V31" s="953"/>
      <c r="W31" s="939"/>
      <c r="X31" s="368"/>
      <c r="Y31" s="366"/>
      <c r="Z31" s="366"/>
      <c r="AA31" s="366"/>
      <c r="AB31" s="382"/>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82"/>
      <c r="BO31" s="366"/>
      <c r="BP31" s="366"/>
      <c r="BQ31" s="366"/>
      <c r="BR31" s="939"/>
      <c r="BS31" s="950"/>
      <c r="BT31" s="955"/>
      <c r="BU31" s="939"/>
      <c r="BV31" s="939"/>
      <c r="BW31" s="939"/>
      <c r="BX31" s="939" t="s">
        <v>506</v>
      </c>
      <c r="BY31" s="939"/>
      <c r="BZ31" s="939"/>
      <c r="CA31" s="939"/>
      <c r="CB31" s="939"/>
      <c r="CC31" s="951"/>
      <c r="CD31" s="953"/>
      <c r="CE31" s="939"/>
      <c r="CF31" s="369"/>
      <c r="CG31" s="366"/>
      <c r="CH31" s="366"/>
      <c r="CI31" s="366"/>
      <c r="CJ31" s="366"/>
      <c r="CK31" s="366"/>
      <c r="CL31" s="366"/>
      <c r="CM31" s="383"/>
      <c r="CN31" s="939"/>
    </row>
    <row r="32" spans="1:92" ht="18" customHeight="1">
      <c r="A32" s="941" t="s">
        <v>521</v>
      </c>
      <c r="B32" s="942" t="s">
        <v>537</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82"/>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81"/>
      <c r="BO32" s="380"/>
      <c r="BP32" s="380"/>
      <c r="BQ32" s="376"/>
      <c r="BR32" s="378"/>
      <c r="BS32" s="378"/>
      <c r="BT32" s="378"/>
      <c r="BU32" s="378"/>
      <c r="BV32" s="378"/>
      <c r="BW32" s="378"/>
      <c r="BX32" s="379"/>
      <c r="BY32" s="379"/>
      <c r="BZ32" s="378"/>
      <c r="CA32" s="378"/>
      <c r="CB32" s="378"/>
      <c r="CC32" s="378"/>
      <c r="CD32" s="378"/>
      <c r="CE32" s="378"/>
      <c r="CF32" s="377"/>
      <c r="CG32" s="376"/>
      <c r="CH32" s="376"/>
      <c r="CI32" s="376"/>
      <c r="CJ32" s="376"/>
      <c r="CK32" s="376"/>
      <c r="CL32" s="376"/>
      <c r="CM32" s="943" t="s">
        <v>536</v>
      </c>
      <c r="CN32" s="945" t="s">
        <v>535</v>
      </c>
    </row>
    <row r="33" spans="1:92" ht="18" customHeight="1">
      <c r="A33" s="941"/>
      <c r="B33" s="940"/>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8"/>
      <c r="BS33" s="368"/>
      <c r="BT33" s="368"/>
      <c r="BU33" s="368"/>
      <c r="BV33" s="368"/>
      <c r="BW33" s="368"/>
      <c r="BX33" s="370"/>
      <c r="BY33" s="368"/>
      <c r="BZ33" s="368"/>
      <c r="CA33" s="368"/>
      <c r="CB33" s="368"/>
      <c r="CC33" s="368"/>
      <c r="CD33" s="368"/>
      <c r="CE33" s="368"/>
      <c r="CF33" s="369"/>
      <c r="CG33" s="366"/>
      <c r="CH33" s="366"/>
      <c r="CI33" s="366"/>
      <c r="CJ33" s="366"/>
      <c r="CK33" s="366"/>
      <c r="CL33" s="366"/>
      <c r="CM33" s="944"/>
      <c r="CN33" s="945"/>
    </row>
    <row r="34" spans="1:92" ht="18" customHeight="1">
      <c r="A34" s="366"/>
      <c r="B34" s="373" t="s">
        <v>518</v>
      </c>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8"/>
      <c r="AQ34" s="368"/>
      <c r="AR34" s="368"/>
      <c r="AS34" s="368"/>
      <c r="AT34" s="370"/>
      <c r="AU34" s="370"/>
      <c r="AV34" s="370"/>
      <c r="AW34" s="370"/>
      <c r="AX34" s="370"/>
      <c r="AY34" s="368"/>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row>
    <row r="35" spans="1:92" ht="18" customHeight="1">
      <c r="A35" s="366"/>
      <c r="B35" s="946"/>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c r="BW35" s="757"/>
      <c r="BX35" s="757"/>
      <c r="BY35" s="757"/>
      <c r="BZ35" s="757"/>
      <c r="CA35" s="757"/>
      <c r="CB35" s="757"/>
      <c r="CC35" s="757"/>
      <c r="CD35" s="757"/>
      <c r="CE35" s="757"/>
      <c r="CF35" s="757"/>
      <c r="CG35" s="757"/>
      <c r="CH35" s="757"/>
      <c r="CI35" s="757"/>
      <c r="CJ35" s="757"/>
      <c r="CK35" s="757"/>
      <c r="CL35" s="757"/>
      <c r="CM35" s="757"/>
      <c r="CN35" s="366"/>
    </row>
    <row r="36" spans="1:92" ht="18" customHeight="1">
      <c r="A36" s="366"/>
      <c r="B36" s="947"/>
      <c r="C36" s="948"/>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8"/>
      <c r="AY36" s="948"/>
      <c r="AZ36" s="948"/>
      <c r="BA36" s="948"/>
      <c r="BB36" s="948"/>
      <c r="BC36" s="948"/>
      <c r="BD36" s="948"/>
      <c r="BE36" s="948"/>
      <c r="BF36" s="948"/>
      <c r="BG36" s="948"/>
      <c r="BH36" s="948"/>
      <c r="BI36" s="948"/>
      <c r="BJ36" s="948"/>
      <c r="BK36" s="948"/>
      <c r="BL36" s="948"/>
      <c r="BM36" s="948"/>
      <c r="BN36" s="948"/>
      <c r="BO36" s="948"/>
      <c r="BP36" s="948"/>
      <c r="BQ36" s="948"/>
      <c r="BR36" s="948"/>
      <c r="BS36" s="948"/>
      <c r="BT36" s="948"/>
      <c r="BU36" s="948"/>
      <c r="BV36" s="948"/>
      <c r="BW36" s="948"/>
      <c r="BX36" s="948"/>
      <c r="BY36" s="948"/>
      <c r="BZ36" s="948"/>
      <c r="CA36" s="948"/>
      <c r="CB36" s="948"/>
      <c r="CC36" s="948"/>
      <c r="CD36" s="948"/>
      <c r="CE36" s="948"/>
      <c r="CF36" s="948"/>
      <c r="CG36" s="948"/>
      <c r="CH36" s="948"/>
      <c r="CI36" s="948"/>
      <c r="CJ36" s="948"/>
      <c r="CK36" s="948"/>
      <c r="CL36" s="948"/>
      <c r="CM36" s="948"/>
      <c r="CN36" s="366"/>
    </row>
    <row r="37" spans="1:92" ht="18" customHeight="1">
      <c r="A37" s="368"/>
      <c r="B37" s="369"/>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73"/>
      <c r="CN37" s="366"/>
    </row>
    <row r="38" spans="1:92" ht="18" customHeight="1">
      <c r="A38" s="366"/>
      <c r="B38" s="366"/>
      <c r="C38" s="372"/>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66"/>
    </row>
    <row r="39" spans="1:92" ht="18" customHeight="1">
      <c r="A39" s="939"/>
      <c r="B39" s="940"/>
      <c r="C39" s="366"/>
      <c r="D39" s="366"/>
      <c r="E39" s="366"/>
      <c r="F39" s="366"/>
      <c r="G39" s="366"/>
      <c r="H39" s="366"/>
      <c r="I39" s="368"/>
      <c r="J39" s="368"/>
      <c r="K39" s="368"/>
      <c r="L39" s="368"/>
      <c r="M39" s="368"/>
      <c r="N39" s="368"/>
      <c r="O39" s="370"/>
      <c r="P39" s="368"/>
      <c r="Q39" s="368"/>
      <c r="R39" s="368"/>
      <c r="S39" s="368"/>
      <c r="T39" s="368"/>
      <c r="U39" s="368"/>
      <c r="V39" s="368"/>
      <c r="W39" s="368"/>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9"/>
      <c r="CN39" s="368"/>
    </row>
    <row r="40" spans="1:92" ht="18" customHeight="1">
      <c r="A40" s="939"/>
      <c r="B40" s="940"/>
      <c r="C40" s="366"/>
      <c r="D40" s="366"/>
      <c r="E40" s="366"/>
      <c r="F40" s="366"/>
      <c r="G40" s="366"/>
      <c r="H40" s="366"/>
      <c r="I40" s="368"/>
      <c r="J40" s="368"/>
      <c r="K40" s="368"/>
      <c r="L40" s="368"/>
      <c r="M40" s="368"/>
      <c r="N40" s="368"/>
      <c r="O40" s="370"/>
      <c r="P40" s="368"/>
      <c r="Q40" s="368"/>
      <c r="R40" s="368"/>
      <c r="S40" s="368"/>
      <c r="T40" s="368"/>
      <c r="U40" s="368"/>
      <c r="V40" s="368"/>
      <c r="W40" s="368"/>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9"/>
      <c r="CN40" s="368"/>
    </row>
    <row r="41" spans="1:92" ht="12" customHeight="1">
      <c r="A41" s="366"/>
      <c r="B41" s="367"/>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7"/>
      <c r="CN41" s="366"/>
    </row>
  </sheetData>
  <mergeCells count="135">
    <mergeCell ref="B1:CM1"/>
    <mergeCell ref="B2:CM2"/>
    <mergeCell ref="CE4:CM4"/>
    <mergeCell ref="A5:A6"/>
    <mergeCell ref="CE5:CM5"/>
    <mergeCell ref="CN5:CN6"/>
    <mergeCell ref="CE6:CM6"/>
    <mergeCell ref="CE7:CM7"/>
    <mergeCell ref="CE8:CM8"/>
    <mergeCell ref="CN14:CN15"/>
    <mergeCell ref="A16:A18"/>
    <mergeCell ref="J16:K19"/>
    <mergeCell ref="L16:L19"/>
    <mergeCell ref="M16:O16"/>
    <mergeCell ref="P16:Q16"/>
    <mergeCell ref="R16:T16"/>
    <mergeCell ref="BT16:BT19"/>
    <mergeCell ref="BU16:BW16"/>
    <mergeCell ref="BU17:BW18"/>
    <mergeCell ref="A14:A15"/>
    <mergeCell ref="B14:B15"/>
    <mergeCell ref="BZ16:CB16"/>
    <mergeCell ref="CM14:CM15"/>
    <mergeCell ref="CC16:CC19"/>
    <mergeCell ref="CD16:CE19"/>
    <mergeCell ref="R19:T19"/>
    <mergeCell ref="BU19:BW19"/>
    <mergeCell ref="BX19:BY19"/>
    <mergeCell ref="M17:O18"/>
    <mergeCell ref="M19:O19"/>
    <mergeCell ref="P19:Q19"/>
    <mergeCell ref="BZ19:CB19"/>
    <mergeCell ref="U16:U19"/>
    <mergeCell ref="V16:W19"/>
    <mergeCell ref="BR16:BS19"/>
    <mergeCell ref="BX16:BY16"/>
    <mergeCell ref="CE9:CM9"/>
    <mergeCell ref="CG11:CL11"/>
    <mergeCell ref="CG12:CL12"/>
    <mergeCell ref="CG13:CL13"/>
    <mergeCell ref="CN20:CN21"/>
    <mergeCell ref="CN16:CN17"/>
    <mergeCell ref="BZ17:CB18"/>
    <mergeCell ref="BX17:BY18"/>
    <mergeCell ref="Q22:R25"/>
    <mergeCell ref="S22:S25"/>
    <mergeCell ref="T22:V22"/>
    <mergeCell ref="W22:X22"/>
    <mergeCell ref="Y22:AA22"/>
    <mergeCell ref="AB22:AB25"/>
    <mergeCell ref="Y23:AA24"/>
    <mergeCell ref="BQ22:BR22"/>
    <mergeCell ref="BS22:BU22"/>
    <mergeCell ref="BS25:BU25"/>
    <mergeCell ref="P17:Q18"/>
    <mergeCell ref="R17:T18"/>
    <mergeCell ref="Y17:AA18"/>
    <mergeCell ref="AS17:AV22"/>
    <mergeCell ref="BN17:BP18"/>
    <mergeCell ref="A20:A21"/>
    <mergeCell ref="B20:B21"/>
    <mergeCell ref="CM20:CM21"/>
    <mergeCell ref="BV22:BV25"/>
    <mergeCell ref="BW22:BX25"/>
    <mergeCell ref="T23:V24"/>
    <mergeCell ref="W23:X24"/>
    <mergeCell ref="AF23:AH24"/>
    <mergeCell ref="BG23:BI24"/>
    <mergeCell ref="BN23:BP24"/>
    <mergeCell ref="BQ23:BR24"/>
    <mergeCell ref="BS23:BU24"/>
    <mergeCell ref="T25:V25"/>
    <mergeCell ref="W25:X25"/>
    <mergeCell ref="Y25:AA25"/>
    <mergeCell ref="AS25:AV25"/>
    <mergeCell ref="BN25:BP25"/>
    <mergeCell ref="BQ25:BR25"/>
    <mergeCell ref="AC22:AD25"/>
    <mergeCell ref="BK22:BL25"/>
    <mergeCell ref="BM22:BM25"/>
    <mergeCell ref="BN22:BP22"/>
    <mergeCell ref="A26:A27"/>
    <mergeCell ref="B26:B27"/>
    <mergeCell ref="AP26:AP28"/>
    <mergeCell ref="AQ26:AS26"/>
    <mergeCell ref="AT26:AU26"/>
    <mergeCell ref="J28:K31"/>
    <mergeCell ref="L28:L31"/>
    <mergeCell ref="M28:O28"/>
    <mergeCell ref="P28:Q28"/>
    <mergeCell ref="R29:T30"/>
    <mergeCell ref="Y29:AA30"/>
    <mergeCell ref="BU28:BW28"/>
    <mergeCell ref="BX28:BY28"/>
    <mergeCell ref="BZ28:CB28"/>
    <mergeCell ref="CC28:CC31"/>
    <mergeCell ref="CD28:CE31"/>
    <mergeCell ref="CN28:CN31"/>
    <mergeCell ref="BX29:BY30"/>
    <mergeCell ref="CM26:CM27"/>
    <mergeCell ref="CN26:CN27"/>
    <mergeCell ref="AN27:AO27"/>
    <mergeCell ref="AQ27:AS27"/>
    <mergeCell ref="AT27:AU27"/>
    <mergeCell ref="AV27:AX27"/>
    <mergeCell ref="AZ27:BA27"/>
    <mergeCell ref="AV26:AX26"/>
    <mergeCell ref="V28:W31"/>
    <mergeCell ref="AQ28:AS28"/>
    <mergeCell ref="AT28:AU28"/>
    <mergeCell ref="AV28:AX28"/>
    <mergeCell ref="A39:A40"/>
    <mergeCell ref="B39:B40"/>
    <mergeCell ref="A32:A33"/>
    <mergeCell ref="B32:B33"/>
    <mergeCell ref="CM32:CM33"/>
    <mergeCell ref="CN32:CN33"/>
    <mergeCell ref="B35:CM35"/>
    <mergeCell ref="B36:CM36"/>
    <mergeCell ref="BZ29:CB30"/>
    <mergeCell ref="BX31:BY31"/>
    <mergeCell ref="BZ31:CB31"/>
    <mergeCell ref="BN29:BP30"/>
    <mergeCell ref="BU29:BW30"/>
    <mergeCell ref="M31:O31"/>
    <mergeCell ref="P31:Q31"/>
    <mergeCell ref="R31:T31"/>
    <mergeCell ref="BU31:BW31"/>
    <mergeCell ref="BR28:BS31"/>
    <mergeCell ref="BT28:BT31"/>
    <mergeCell ref="R28:T28"/>
    <mergeCell ref="U28:U31"/>
    <mergeCell ref="AY26:AY28"/>
    <mergeCell ref="M29:O30"/>
    <mergeCell ref="P29:Q30"/>
  </mergeCells>
  <phoneticPr fontId="3"/>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r:uid="{FBB5FB2A-F754-4584-8DF9-D9DB16FDFD3B}">
          <xm:sqref>CM16:CM17 MI16:MI17 WE16:WE17 AGA16:AGA17 APW16:APW17 AZS16:AZS17 BJO16:BJO17 BTK16:BTK17 CDG16:CDG17 CNC16:CNC17 CWY16:CWY17 DGU16:DGU17 DQQ16:DQQ17 EAM16:EAM17 EKI16:EKI17 EUE16:EUE17 FEA16:FEA17 FNW16:FNW17 FXS16:FXS17 GHO16:GHO17 GRK16:GRK17 HBG16:HBG17 HLC16:HLC17 HUY16:HUY17 IEU16:IEU17 IOQ16:IOQ17 IYM16:IYM17 JII16:JII17 JSE16:JSE17 KCA16:KCA17 KLW16:KLW17 KVS16:KVS17 LFO16:LFO17 LPK16:LPK17 LZG16:LZG17 MJC16:MJC17 MSY16:MSY17 NCU16:NCU17 NMQ16:NMQ17 NWM16:NWM17 OGI16:OGI17 OQE16:OQE17 PAA16:PAA17 PJW16:PJW17 PTS16:PTS17 QDO16:QDO17 QNK16:QNK17 QXG16:QXG17 RHC16:RHC17 RQY16:RQY17 SAU16:SAU17 SKQ16:SKQ17 SUM16:SUM17 TEI16:TEI17 TOE16:TOE17 TYA16:TYA17 UHW16:UHW17 URS16:URS17 VBO16:VBO17 VLK16:VLK17 VVG16:VVG17 WFC16:WFC17 WOY16:WOY17 WYU16:WYU17 CM65552:CM65553 MI65552:MI65553 WE65552:WE65553 AGA65552:AGA65553 APW65552:APW65553 AZS65552:AZS65553 BJO65552:BJO65553 BTK65552:BTK65553 CDG65552:CDG65553 CNC65552:CNC65553 CWY65552:CWY65553 DGU65552:DGU65553 DQQ65552:DQQ65553 EAM65552:EAM65553 EKI65552:EKI65553 EUE65552:EUE65553 FEA65552:FEA65553 FNW65552:FNW65553 FXS65552:FXS65553 GHO65552:GHO65553 GRK65552:GRK65553 HBG65552:HBG65553 HLC65552:HLC65553 HUY65552:HUY65553 IEU65552:IEU65553 IOQ65552:IOQ65553 IYM65552:IYM65553 JII65552:JII65553 JSE65552:JSE65553 KCA65552:KCA65553 KLW65552:KLW65553 KVS65552:KVS65553 LFO65552:LFO65553 LPK65552:LPK65553 LZG65552:LZG65553 MJC65552:MJC65553 MSY65552:MSY65553 NCU65552:NCU65553 NMQ65552:NMQ65553 NWM65552:NWM65553 OGI65552:OGI65553 OQE65552:OQE65553 PAA65552:PAA65553 PJW65552:PJW65553 PTS65552:PTS65553 QDO65552:QDO65553 QNK65552:QNK65553 QXG65552:QXG65553 RHC65552:RHC65553 RQY65552:RQY65553 SAU65552:SAU65553 SKQ65552:SKQ65553 SUM65552:SUM65553 TEI65552:TEI65553 TOE65552:TOE65553 TYA65552:TYA65553 UHW65552:UHW65553 URS65552:URS65553 VBO65552:VBO65553 VLK65552:VLK65553 VVG65552:VVG65553 WFC65552:WFC65553 WOY65552:WOY65553 WYU65552:WYU65553 CM131088:CM131089 MI131088:MI131089 WE131088:WE131089 AGA131088:AGA131089 APW131088:APW131089 AZS131088:AZS131089 BJO131088:BJO131089 BTK131088:BTK131089 CDG131088:CDG131089 CNC131088:CNC131089 CWY131088:CWY131089 DGU131088:DGU131089 DQQ131088:DQQ131089 EAM131088:EAM131089 EKI131088:EKI131089 EUE131088:EUE131089 FEA131088:FEA131089 FNW131088:FNW131089 FXS131088:FXS131089 GHO131088:GHO131089 GRK131088:GRK131089 HBG131088:HBG131089 HLC131088:HLC131089 HUY131088:HUY131089 IEU131088:IEU131089 IOQ131088:IOQ131089 IYM131088:IYM131089 JII131088:JII131089 JSE131088:JSE131089 KCA131088:KCA131089 KLW131088:KLW131089 KVS131088:KVS131089 LFO131088:LFO131089 LPK131088:LPK131089 LZG131088:LZG131089 MJC131088:MJC131089 MSY131088:MSY131089 NCU131088:NCU131089 NMQ131088:NMQ131089 NWM131088:NWM131089 OGI131088:OGI131089 OQE131088:OQE131089 PAA131088:PAA131089 PJW131088:PJW131089 PTS131088:PTS131089 QDO131088:QDO131089 QNK131088:QNK131089 QXG131088:QXG131089 RHC131088:RHC131089 RQY131088:RQY131089 SAU131088:SAU131089 SKQ131088:SKQ131089 SUM131088:SUM131089 TEI131088:TEI131089 TOE131088:TOE131089 TYA131088:TYA131089 UHW131088:UHW131089 URS131088:URS131089 VBO131088:VBO131089 VLK131088:VLK131089 VVG131088:VVG131089 WFC131088:WFC131089 WOY131088:WOY131089 WYU131088:WYU131089 CM196624:CM196625 MI196624:MI196625 WE196624:WE196625 AGA196624:AGA196625 APW196624:APW196625 AZS196624:AZS196625 BJO196624:BJO196625 BTK196624:BTK196625 CDG196624:CDG196625 CNC196624:CNC196625 CWY196624:CWY196625 DGU196624:DGU196625 DQQ196624:DQQ196625 EAM196624:EAM196625 EKI196624:EKI196625 EUE196624:EUE196625 FEA196624:FEA196625 FNW196624:FNW196625 FXS196624:FXS196625 GHO196624:GHO196625 GRK196624:GRK196625 HBG196624:HBG196625 HLC196624:HLC196625 HUY196624:HUY196625 IEU196624:IEU196625 IOQ196624:IOQ196625 IYM196624:IYM196625 JII196624:JII196625 JSE196624:JSE196625 KCA196624:KCA196625 KLW196624:KLW196625 KVS196624:KVS196625 LFO196624:LFO196625 LPK196624:LPK196625 LZG196624:LZG196625 MJC196624:MJC196625 MSY196624:MSY196625 NCU196624:NCU196625 NMQ196624:NMQ196625 NWM196624:NWM196625 OGI196624:OGI196625 OQE196624:OQE196625 PAA196624:PAA196625 PJW196624:PJW196625 PTS196624:PTS196625 QDO196624:QDO196625 QNK196624:QNK196625 QXG196624:QXG196625 RHC196624:RHC196625 RQY196624:RQY196625 SAU196624:SAU196625 SKQ196624:SKQ196625 SUM196624:SUM196625 TEI196624:TEI196625 TOE196624:TOE196625 TYA196624:TYA196625 UHW196624:UHW196625 URS196624:URS196625 VBO196624:VBO196625 VLK196624:VLK196625 VVG196624:VVG196625 WFC196624:WFC196625 WOY196624:WOY196625 WYU196624:WYU196625 CM262160:CM262161 MI262160:MI262161 WE262160:WE262161 AGA262160:AGA262161 APW262160:APW262161 AZS262160:AZS262161 BJO262160:BJO262161 BTK262160:BTK262161 CDG262160:CDG262161 CNC262160:CNC262161 CWY262160:CWY262161 DGU262160:DGU262161 DQQ262160:DQQ262161 EAM262160:EAM262161 EKI262160:EKI262161 EUE262160:EUE262161 FEA262160:FEA262161 FNW262160:FNW262161 FXS262160:FXS262161 GHO262160:GHO262161 GRK262160:GRK262161 HBG262160:HBG262161 HLC262160:HLC262161 HUY262160:HUY262161 IEU262160:IEU262161 IOQ262160:IOQ262161 IYM262160:IYM262161 JII262160:JII262161 JSE262160:JSE262161 KCA262160:KCA262161 KLW262160:KLW262161 KVS262160:KVS262161 LFO262160:LFO262161 LPK262160:LPK262161 LZG262160:LZG262161 MJC262160:MJC262161 MSY262160:MSY262161 NCU262160:NCU262161 NMQ262160:NMQ262161 NWM262160:NWM262161 OGI262160:OGI262161 OQE262160:OQE262161 PAA262160:PAA262161 PJW262160:PJW262161 PTS262160:PTS262161 QDO262160:QDO262161 QNK262160:QNK262161 QXG262160:QXG262161 RHC262160:RHC262161 RQY262160:RQY262161 SAU262160:SAU262161 SKQ262160:SKQ262161 SUM262160:SUM262161 TEI262160:TEI262161 TOE262160:TOE262161 TYA262160:TYA262161 UHW262160:UHW262161 URS262160:URS262161 VBO262160:VBO262161 VLK262160:VLK262161 VVG262160:VVG262161 WFC262160:WFC262161 WOY262160:WOY262161 WYU262160:WYU262161 CM327696:CM327697 MI327696:MI327697 WE327696:WE327697 AGA327696:AGA327697 APW327696:APW327697 AZS327696:AZS327697 BJO327696:BJO327697 BTK327696:BTK327697 CDG327696:CDG327697 CNC327696:CNC327697 CWY327696:CWY327697 DGU327696:DGU327697 DQQ327696:DQQ327697 EAM327696:EAM327697 EKI327696:EKI327697 EUE327696:EUE327697 FEA327696:FEA327697 FNW327696:FNW327697 FXS327696:FXS327697 GHO327696:GHO327697 GRK327696:GRK327697 HBG327696:HBG327697 HLC327696:HLC327697 HUY327696:HUY327697 IEU327696:IEU327697 IOQ327696:IOQ327697 IYM327696:IYM327697 JII327696:JII327697 JSE327696:JSE327697 KCA327696:KCA327697 KLW327696:KLW327697 KVS327696:KVS327697 LFO327696:LFO327697 LPK327696:LPK327697 LZG327696:LZG327697 MJC327696:MJC327697 MSY327696:MSY327697 NCU327696:NCU327697 NMQ327696:NMQ327697 NWM327696:NWM327697 OGI327696:OGI327697 OQE327696:OQE327697 PAA327696:PAA327697 PJW327696:PJW327697 PTS327696:PTS327697 QDO327696:QDO327697 QNK327696:QNK327697 QXG327696:QXG327697 RHC327696:RHC327697 RQY327696:RQY327697 SAU327696:SAU327697 SKQ327696:SKQ327697 SUM327696:SUM327697 TEI327696:TEI327697 TOE327696:TOE327697 TYA327696:TYA327697 UHW327696:UHW327697 URS327696:URS327697 VBO327696:VBO327697 VLK327696:VLK327697 VVG327696:VVG327697 WFC327696:WFC327697 WOY327696:WOY327697 WYU327696:WYU327697 CM393232:CM393233 MI393232:MI393233 WE393232:WE393233 AGA393232:AGA393233 APW393232:APW393233 AZS393232:AZS393233 BJO393232:BJO393233 BTK393232:BTK393233 CDG393232:CDG393233 CNC393232:CNC393233 CWY393232:CWY393233 DGU393232:DGU393233 DQQ393232:DQQ393233 EAM393232:EAM393233 EKI393232:EKI393233 EUE393232:EUE393233 FEA393232:FEA393233 FNW393232:FNW393233 FXS393232:FXS393233 GHO393232:GHO393233 GRK393232:GRK393233 HBG393232:HBG393233 HLC393232:HLC393233 HUY393232:HUY393233 IEU393232:IEU393233 IOQ393232:IOQ393233 IYM393232:IYM393233 JII393232:JII393233 JSE393232:JSE393233 KCA393232:KCA393233 KLW393232:KLW393233 KVS393232:KVS393233 LFO393232:LFO393233 LPK393232:LPK393233 LZG393232:LZG393233 MJC393232:MJC393233 MSY393232:MSY393233 NCU393232:NCU393233 NMQ393232:NMQ393233 NWM393232:NWM393233 OGI393232:OGI393233 OQE393232:OQE393233 PAA393232:PAA393233 PJW393232:PJW393233 PTS393232:PTS393233 QDO393232:QDO393233 QNK393232:QNK393233 QXG393232:QXG393233 RHC393232:RHC393233 RQY393232:RQY393233 SAU393232:SAU393233 SKQ393232:SKQ393233 SUM393232:SUM393233 TEI393232:TEI393233 TOE393232:TOE393233 TYA393232:TYA393233 UHW393232:UHW393233 URS393232:URS393233 VBO393232:VBO393233 VLK393232:VLK393233 VVG393232:VVG393233 WFC393232:WFC393233 WOY393232:WOY393233 WYU393232:WYU393233 CM458768:CM458769 MI458768:MI458769 WE458768:WE458769 AGA458768:AGA458769 APW458768:APW458769 AZS458768:AZS458769 BJO458768:BJO458769 BTK458768:BTK458769 CDG458768:CDG458769 CNC458768:CNC458769 CWY458768:CWY458769 DGU458768:DGU458769 DQQ458768:DQQ458769 EAM458768:EAM458769 EKI458768:EKI458769 EUE458768:EUE458769 FEA458768:FEA458769 FNW458768:FNW458769 FXS458768:FXS458769 GHO458768:GHO458769 GRK458768:GRK458769 HBG458768:HBG458769 HLC458768:HLC458769 HUY458768:HUY458769 IEU458768:IEU458769 IOQ458768:IOQ458769 IYM458768:IYM458769 JII458768:JII458769 JSE458768:JSE458769 KCA458768:KCA458769 KLW458768:KLW458769 KVS458768:KVS458769 LFO458768:LFO458769 LPK458768:LPK458769 LZG458768:LZG458769 MJC458768:MJC458769 MSY458768:MSY458769 NCU458768:NCU458769 NMQ458768:NMQ458769 NWM458768:NWM458769 OGI458768:OGI458769 OQE458768:OQE458769 PAA458768:PAA458769 PJW458768:PJW458769 PTS458768:PTS458769 QDO458768:QDO458769 QNK458768:QNK458769 QXG458768:QXG458769 RHC458768:RHC458769 RQY458768:RQY458769 SAU458768:SAU458769 SKQ458768:SKQ458769 SUM458768:SUM458769 TEI458768:TEI458769 TOE458768:TOE458769 TYA458768:TYA458769 UHW458768:UHW458769 URS458768:URS458769 VBO458768:VBO458769 VLK458768:VLK458769 VVG458768:VVG458769 WFC458768:WFC458769 WOY458768:WOY458769 WYU458768:WYU458769 CM524304:CM524305 MI524304:MI524305 WE524304:WE524305 AGA524304:AGA524305 APW524304:APW524305 AZS524304:AZS524305 BJO524304:BJO524305 BTK524304:BTK524305 CDG524304:CDG524305 CNC524304:CNC524305 CWY524304:CWY524305 DGU524304:DGU524305 DQQ524304:DQQ524305 EAM524304:EAM524305 EKI524304:EKI524305 EUE524304:EUE524305 FEA524304:FEA524305 FNW524304:FNW524305 FXS524304:FXS524305 GHO524304:GHO524305 GRK524304:GRK524305 HBG524304:HBG524305 HLC524304:HLC524305 HUY524304:HUY524305 IEU524304:IEU524305 IOQ524304:IOQ524305 IYM524304:IYM524305 JII524304:JII524305 JSE524304:JSE524305 KCA524304:KCA524305 KLW524304:KLW524305 KVS524304:KVS524305 LFO524304:LFO524305 LPK524304:LPK524305 LZG524304:LZG524305 MJC524304:MJC524305 MSY524304:MSY524305 NCU524304:NCU524305 NMQ524304:NMQ524305 NWM524304:NWM524305 OGI524304:OGI524305 OQE524304:OQE524305 PAA524304:PAA524305 PJW524304:PJW524305 PTS524304:PTS524305 QDO524304:QDO524305 QNK524304:QNK524305 QXG524304:QXG524305 RHC524304:RHC524305 RQY524304:RQY524305 SAU524304:SAU524305 SKQ524304:SKQ524305 SUM524304:SUM524305 TEI524304:TEI524305 TOE524304:TOE524305 TYA524304:TYA524305 UHW524304:UHW524305 URS524304:URS524305 VBO524304:VBO524305 VLK524304:VLK524305 VVG524304:VVG524305 WFC524304:WFC524305 WOY524304:WOY524305 WYU524304:WYU524305 CM589840:CM589841 MI589840:MI589841 WE589840:WE589841 AGA589840:AGA589841 APW589840:APW589841 AZS589840:AZS589841 BJO589840:BJO589841 BTK589840:BTK589841 CDG589840:CDG589841 CNC589840:CNC589841 CWY589840:CWY589841 DGU589840:DGU589841 DQQ589840:DQQ589841 EAM589840:EAM589841 EKI589840:EKI589841 EUE589840:EUE589841 FEA589840:FEA589841 FNW589840:FNW589841 FXS589840:FXS589841 GHO589840:GHO589841 GRK589840:GRK589841 HBG589840:HBG589841 HLC589840:HLC589841 HUY589840:HUY589841 IEU589840:IEU589841 IOQ589840:IOQ589841 IYM589840:IYM589841 JII589840:JII589841 JSE589840:JSE589841 KCA589840:KCA589841 KLW589840:KLW589841 KVS589840:KVS589841 LFO589840:LFO589841 LPK589840:LPK589841 LZG589840:LZG589841 MJC589840:MJC589841 MSY589840:MSY589841 NCU589840:NCU589841 NMQ589840:NMQ589841 NWM589840:NWM589841 OGI589840:OGI589841 OQE589840:OQE589841 PAA589840:PAA589841 PJW589840:PJW589841 PTS589840:PTS589841 QDO589840:QDO589841 QNK589840:QNK589841 QXG589840:QXG589841 RHC589840:RHC589841 RQY589840:RQY589841 SAU589840:SAU589841 SKQ589840:SKQ589841 SUM589840:SUM589841 TEI589840:TEI589841 TOE589840:TOE589841 TYA589840:TYA589841 UHW589840:UHW589841 URS589840:URS589841 VBO589840:VBO589841 VLK589840:VLK589841 VVG589840:VVG589841 WFC589840:WFC589841 WOY589840:WOY589841 WYU589840:WYU589841 CM655376:CM655377 MI655376:MI655377 WE655376:WE655377 AGA655376:AGA655377 APW655376:APW655377 AZS655376:AZS655377 BJO655376:BJO655377 BTK655376:BTK655377 CDG655376:CDG655377 CNC655376:CNC655377 CWY655376:CWY655377 DGU655376:DGU655377 DQQ655376:DQQ655377 EAM655376:EAM655377 EKI655376:EKI655377 EUE655376:EUE655377 FEA655376:FEA655377 FNW655376:FNW655377 FXS655376:FXS655377 GHO655376:GHO655377 GRK655376:GRK655377 HBG655376:HBG655377 HLC655376:HLC655377 HUY655376:HUY655377 IEU655376:IEU655377 IOQ655376:IOQ655377 IYM655376:IYM655377 JII655376:JII655377 JSE655376:JSE655377 KCA655376:KCA655377 KLW655376:KLW655377 KVS655376:KVS655377 LFO655376:LFO655377 LPK655376:LPK655377 LZG655376:LZG655377 MJC655376:MJC655377 MSY655376:MSY655377 NCU655376:NCU655377 NMQ655376:NMQ655377 NWM655376:NWM655377 OGI655376:OGI655377 OQE655376:OQE655377 PAA655376:PAA655377 PJW655376:PJW655377 PTS655376:PTS655377 QDO655376:QDO655377 QNK655376:QNK655377 QXG655376:QXG655377 RHC655376:RHC655377 RQY655376:RQY655377 SAU655376:SAU655377 SKQ655376:SKQ655377 SUM655376:SUM655377 TEI655376:TEI655377 TOE655376:TOE655377 TYA655376:TYA655377 UHW655376:UHW655377 URS655376:URS655377 VBO655376:VBO655377 VLK655376:VLK655377 VVG655376:VVG655377 WFC655376:WFC655377 WOY655376:WOY655377 WYU655376:WYU655377 CM720912:CM720913 MI720912:MI720913 WE720912:WE720913 AGA720912:AGA720913 APW720912:APW720913 AZS720912:AZS720913 BJO720912:BJO720913 BTK720912:BTK720913 CDG720912:CDG720913 CNC720912:CNC720913 CWY720912:CWY720913 DGU720912:DGU720913 DQQ720912:DQQ720913 EAM720912:EAM720913 EKI720912:EKI720913 EUE720912:EUE720913 FEA720912:FEA720913 FNW720912:FNW720913 FXS720912:FXS720913 GHO720912:GHO720913 GRK720912:GRK720913 HBG720912:HBG720913 HLC720912:HLC720913 HUY720912:HUY720913 IEU720912:IEU720913 IOQ720912:IOQ720913 IYM720912:IYM720913 JII720912:JII720913 JSE720912:JSE720913 KCA720912:KCA720913 KLW720912:KLW720913 KVS720912:KVS720913 LFO720912:LFO720913 LPK720912:LPK720913 LZG720912:LZG720913 MJC720912:MJC720913 MSY720912:MSY720913 NCU720912:NCU720913 NMQ720912:NMQ720913 NWM720912:NWM720913 OGI720912:OGI720913 OQE720912:OQE720913 PAA720912:PAA720913 PJW720912:PJW720913 PTS720912:PTS720913 QDO720912:QDO720913 QNK720912:QNK720913 QXG720912:QXG720913 RHC720912:RHC720913 RQY720912:RQY720913 SAU720912:SAU720913 SKQ720912:SKQ720913 SUM720912:SUM720913 TEI720912:TEI720913 TOE720912:TOE720913 TYA720912:TYA720913 UHW720912:UHW720913 URS720912:URS720913 VBO720912:VBO720913 VLK720912:VLK720913 VVG720912:VVG720913 WFC720912:WFC720913 WOY720912:WOY720913 WYU720912:WYU720913 CM786448:CM786449 MI786448:MI786449 WE786448:WE786449 AGA786448:AGA786449 APW786448:APW786449 AZS786448:AZS786449 BJO786448:BJO786449 BTK786448:BTK786449 CDG786448:CDG786449 CNC786448:CNC786449 CWY786448:CWY786449 DGU786448:DGU786449 DQQ786448:DQQ786449 EAM786448:EAM786449 EKI786448:EKI786449 EUE786448:EUE786449 FEA786448:FEA786449 FNW786448:FNW786449 FXS786448:FXS786449 GHO786448:GHO786449 GRK786448:GRK786449 HBG786448:HBG786449 HLC786448:HLC786449 HUY786448:HUY786449 IEU786448:IEU786449 IOQ786448:IOQ786449 IYM786448:IYM786449 JII786448:JII786449 JSE786448:JSE786449 KCA786448:KCA786449 KLW786448:KLW786449 KVS786448:KVS786449 LFO786448:LFO786449 LPK786448:LPK786449 LZG786448:LZG786449 MJC786448:MJC786449 MSY786448:MSY786449 NCU786448:NCU786449 NMQ786448:NMQ786449 NWM786448:NWM786449 OGI786448:OGI786449 OQE786448:OQE786449 PAA786448:PAA786449 PJW786448:PJW786449 PTS786448:PTS786449 QDO786448:QDO786449 QNK786448:QNK786449 QXG786448:QXG786449 RHC786448:RHC786449 RQY786448:RQY786449 SAU786448:SAU786449 SKQ786448:SKQ786449 SUM786448:SUM786449 TEI786448:TEI786449 TOE786448:TOE786449 TYA786448:TYA786449 UHW786448:UHW786449 URS786448:URS786449 VBO786448:VBO786449 VLK786448:VLK786449 VVG786448:VVG786449 WFC786448:WFC786449 WOY786448:WOY786449 WYU786448:WYU786449 CM851984:CM851985 MI851984:MI851985 WE851984:WE851985 AGA851984:AGA851985 APW851984:APW851985 AZS851984:AZS851985 BJO851984:BJO851985 BTK851984:BTK851985 CDG851984:CDG851985 CNC851984:CNC851985 CWY851984:CWY851985 DGU851984:DGU851985 DQQ851984:DQQ851985 EAM851984:EAM851985 EKI851984:EKI851985 EUE851984:EUE851985 FEA851984:FEA851985 FNW851984:FNW851985 FXS851984:FXS851985 GHO851984:GHO851985 GRK851984:GRK851985 HBG851984:HBG851985 HLC851984:HLC851985 HUY851984:HUY851985 IEU851984:IEU851985 IOQ851984:IOQ851985 IYM851984:IYM851985 JII851984:JII851985 JSE851984:JSE851985 KCA851984:KCA851985 KLW851984:KLW851985 KVS851984:KVS851985 LFO851984:LFO851985 LPK851984:LPK851985 LZG851984:LZG851985 MJC851984:MJC851985 MSY851984:MSY851985 NCU851984:NCU851985 NMQ851984:NMQ851985 NWM851984:NWM851985 OGI851984:OGI851985 OQE851984:OQE851985 PAA851984:PAA851985 PJW851984:PJW851985 PTS851984:PTS851985 QDO851984:QDO851985 QNK851984:QNK851985 QXG851984:QXG851985 RHC851984:RHC851985 RQY851984:RQY851985 SAU851984:SAU851985 SKQ851984:SKQ851985 SUM851984:SUM851985 TEI851984:TEI851985 TOE851984:TOE851985 TYA851984:TYA851985 UHW851984:UHW851985 URS851984:URS851985 VBO851984:VBO851985 VLK851984:VLK851985 VVG851984:VVG851985 WFC851984:WFC851985 WOY851984:WOY851985 WYU851984:WYU851985 CM917520:CM917521 MI917520:MI917521 WE917520:WE917521 AGA917520:AGA917521 APW917520:APW917521 AZS917520:AZS917521 BJO917520:BJO917521 BTK917520:BTK917521 CDG917520:CDG917521 CNC917520:CNC917521 CWY917520:CWY917521 DGU917520:DGU917521 DQQ917520:DQQ917521 EAM917520:EAM917521 EKI917520:EKI917521 EUE917520:EUE917521 FEA917520:FEA917521 FNW917520:FNW917521 FXS917520:FXS917521 GHO917520:GHO917521 GRK917520:GRK917521 HBG917520:HBG917521 HLC917520:HLC917521 HUY917520:HUY917521 IEU917520:IEU917521 IOQ917520:IOQ917521 IYM917520:IYM917521 JII917520:JII917521 JSE917520:JSE917521 KCA917520:KCA917521 KLW917520:KLW917521 KVS917520:KVS917521 LFO917520:LFO917521 LPK917520:LPK917521 LZG917520:LZG917521 MJC917520:MJC917521 MSY917520:MSY917521 NCU917520:NCU917521 NMQ917520:NMQ917521 NWM917520:NWM917521 OGI917520:OGI917521 OQE917520:OQE917521 PAA917520:PAA917521 PJW917520:PJW917521 PTS917520:PTS917521 QDO917520:QDO917521 QNK917520:QNK917521 QXG917520:QXG917521 RHC917520:RHC917521 RQY917520:RQY917521 SAU917520:SAU917521 SKQ917520:SKQ917521 SUM917520:SUM917521 TEI917520:TEI917521 TOE917520:TOE917521 TYA917520:TYA917521 UHW917520:UHW917521 URS917520:URS917521 VBO917520:VBO917521 VLK917520:VLK917521 VVG917520:VVG917521 WFC917520:WFC917521 WOY917520:WOY917521 WYU917520:WYU917521 CM983056:CM983057 MI983056:MI983057 WE983056:WE983057 AGA983056:AGA983057 APW983056:APW983057 AZS983056:AZS983057 BJO983056:BJO983057 BTK983056:BTK983057 CDG983056:CDG983057 CNC983056:CNC983057 CWY983056:CWY983057 DGU983056:DGU983057 DQQ983056:DQQ983057 EAM983056:EAM983057 EKI983056:EKI983057 EUE983056:EUE983057 FEA983056:FEA983057 FNW983056:FNW983057 FXS983056:FXS983057 GHO983056:GHO983057 GRK983056:GRK983057 HBG983056:HBG983057 HLC983056:HLC983057 HUY983056:HUY983057 IEU983056:IEU983057 IOQ983056:IOQ983057 IYM983056:IYM983057 JII983056:JII983057 JSE983056:JSE983057 KCA983056:KCA983057 KLW983056:KLW983057 KVS983056:KVS983057 LFO983056:LFO983057 LPK983056:LPK983057 LZG983056:LZG983057 MJC983056:MJC983057 MSY983056:MSY983057 NCU983056:NCU983057 NMQ983056:NMQ983057 NWM983056:NWM983057 OGI983056:OGI983057 OQE983056:OQE983057 PAA983056:PAA983057 PJW983056:PJW983057 PTS983056:PTS983057 QDO983056:QDO983057 QNK983056:QNK983057 QXG983056:QXG983057 RHC983056:RHC983057 RQY983056:RQY983057 SAU983056:SAU983057 SKQ983056:SKQ983057 SUM983056:SUM983057 TEI983056:TEI983057 TOE983056:TOE983057 TYA983056:TYA983057 UHW983056:UHW983057 URS983056:URS983057 VBO983056:VBO983057 VLK983056:VLK983057 VVG983056:VVG983057 WFC983056:WFC983057 WOY983056:WOY983057 WYU983056:WYU983057 CM37 MI37 WE37 AGA37 APW37 AZS37 BJO37 BTK37 CDG37 CNC37 CWY37 DGU37 DQQ37 EAM37 EKI37 EUE37 FEA37 FNW37 FXS37 GHO37 GRK37 HBG37 HLC37 HUY37 IEU37 IOQ37 IYM37 JII37 JSE37 KCA37 KLW37 KVS37 LFO37 LPK37 LZG37 MJC37 MSY37 NCU37 NMQ37 NWM37 OGI37 OQE37 PAA37 PJW37 PTS37 QDO37 QNK37 QXG37 RHC37 RQY37 SAU37 SKQ37 SUM37 TEI37 TOE37 TYA37 UHW37 URS37 VBO37 VLK37 VVG37 WFC37 WOY37 WYU37 CM65573 MI65573 WE65573 AGA65573 APW65573 AZS65573 BJO65573 BTK65573 CDG65573 CNC65573 CWY65573 DGU65573 DQQ65573 EAM65573 EKI65573 EUE65573 FEA65573 FNW65573 FXS65573 GHO65573 GRK65573 HBG65573 HLC65573 HUY65573 IEU65573 IOQ65573 IYM65573 JII65573 JSE65573 KCA65573 KLW65573 KVS65573 LFO65573 LPK65573 LZG65573 MJC65573 MSY65573 NCU65573 NMQ65573 NWM65573 OGI65573 OQE65573 PAA65573 PJW65573 PTS65573 QDO65573 QNK65573 QXG65573 RHC65573 RQY65573 SAU65573 SKQ65573 SUM65573 TEI65573 TOE65573 TYA65573 UHW65573 URS65573 VBO65573 VLK65573 VVG65573 WFC65573 WOY65573 WYU65573 CM131109 MI131109 WE131109 AGA131109 APW131109 AZS131109 BJO131109 BTK131109 CDG131109 CNC131109 CWY131109 DGU131109 DQQ131109 EAM131109 EKI131109 EUE131109 FEA131109 FNW131109 FXS131109 GHO131109 GRK131109 HBG131109 HLC131109 HUY131109 IEU131109 IOQ131109 IYM131109 JII131109 JSE131109 KCA131109 KLW131109 KVS131109 LFO131109 LPK131109 LZG131109 MJC131109 MSY131109 NCU131109 NMQ131109 NWM131109 OGI131109 OQE131109 PAA131109 PJW131109 PTS131109 QDO131109 QNK131109 QXG131109 RHC131109 RQY131109 SAU131109 SKQ131109 SUM131109 TEI131109 TOE131109 TYA131109 UHW131109 URS131109 VBO131109 VLK131109 VVG131109 WFC131109 WOY131109 WYU131109 CM196645 MI196645 WE196645 AGA196645 APW196645 AZS196645 BJO196645 BTK196645 CDG196645 CNC196645 CWY196645 DGU196645 DQQ196645 EAM196645 EKI196645 EUE196645 FEA196645 FNW196645 FXS196645 GHO196645 GRK196645 HBG196645 HLC196645 HUY196645 IEU196645 IOQ196645 IYM196645 JII196645 JSE196645 KCA196645 KLW196645 KVS196645 LFO196645 LPK196645 LZG196645 MJC196645 MSY196645 NCU196645 NMQ196645 NWM196645 OGI196645 OQE196645 PAA196645 PJW196645 PTS196645 QDO196645 QNK196645 QXG196645 RHC196645 RQY196645 SAU196645 SKQ196645 SUM196645 TEI196645 TOE196645 TYA196645 UHW196645 URS196645 VBO196645 VLK196645 VVG196645 WFC196645 WOY196645 WYU196645 CM262181 MI262181 WE262181 AGA262181 APW262181 AZS262181 BJO262181 BTK262181 CDG262181 CNC262181 CWY262181 DGU262181 DQQ262181 EAM262181 EKI262181 EUE262181 FEA262181 FNW262181 FXS262181 GHO262181 GRK262181 HBG262181 HLC262181 HUY262181 IEU262181 IOQ262181 IYM262181 JII262181 JSE262181 KCA262181 KLW262181 KVS262181 LFO262181 LPK262181 LZG262181 MJC262181 MSY262181 NCU262181 NMQ262181 NWM262181 OGI262181 OQE262181 PAA262181 PJW262181 PTS262181 QDO262181 QNK262181 QXG262181 RHC262181 RQY262181 SAU262181 SKQ262181 SUM262181 TEI262181 TOE262181 TYA262181 UHW262181 URS262181 VBO262181 VLK262181 VVG262181 WFC262181 WOY262181 WYU262181 CM327717 MI327717 WE327717 AGA327717 APW327717 AZS327717 BJO327717 BTK327717 CDG327717 CNC327717 CWY327717 DGU327717 DQQ327717 EAM327717 EKI327717 EUE327717 FEA327717 FNW327717 FXS327717 GHO327717 GRK327717 HBG327717 HLC327717 HUY327717 IEU327717 IOQ327717 IYM327717 JII327717 JSE327717 KCA327717 KLW327717 KVS327717 LFO327717 LPK327717 LZG327717 MJC327717 MSY327717 NCU327717 NMQ327717 NWM327717 OGI327717 OQE327717 PAA327717 PJW327717 PTS327717 QDO327717 QNK327717 QXG327717 RHC327717 RQY327717 SAU327717 SKQ327717 SUM327717 TEI327717 TOE327717 TYA327717 UHW327717 URS327717 VBO327717 VLK327717 VVG327717 WFC327717 WOY327717 WYU327717 CM393253 MI393253 WE393253 AGA393253 APW393253 AZS393253 BJO393253 BTK393253 CDG393253 CNC393253 CWY393253 DGU393253 DQQ393253 EAM393253 EKI393253 EUE393253 FEA393253 FNW393253 FXS393253 GHO393253 GRK393253 HBG393253 HLC393253 HUY393253 IEU393253 IOQ393253 IYM393253 JII393253 JSE393253 KCA393253 KLW393253 KVS393253 LFO393253 LPK393253 LZG393253 MJC393253 MSY393253 NCU393253 NMQ393253 NWM393253 OGI393253 OQE393253 PAA393253 PJW393253 PTS393253 QDO393253 QNK393253 QXG393253 RHC393253 RQY393253 SAU393253 SKQ393253 SUM393253 TEI393253 TOE393253 TYA393253 UHW393253 URS393253 VBO393253 VLK393253 VVG393253 WFC393253 WOY393253 WYU393253 CM458789 MI458789 WE458789 AGA458789 APW458789 AZS458789 BJO458789 BTK458789 CDG458789 CNC458789 CWY458789 DGU458789 DQQ458789 EAM458789 EKI458789 EUE458789 FEA458789 FNW458789 FXS458789 GHO458789 GRK458789 HBG458789 HLC458789 HUY458789 IEU458789 IOQ458789 IYM458789 JII458789 JSE458789 KCA458789 KLW458789 KVS458789 LFO458789 LPK458789 LZG458789 MJC458789 MSY458789 NCU458789 NMQ458789 NWM458789 OGI458789 OQE458789 PAA458789 PJW458789 PTS458789 QDO458789 QNK458789 QXG458789 RHC458789 RQY458789 SAU458789 SKQ458789 SUM458789 TEI458789 TOE458789 TYA458789 UHW458789 URS458789 VBO458789 VLK458789 VVG458789 WFC458789 WOY458789 WYU458789 CM524325 MI524325 WE524325 AGA524325 APW524325 AZS524325 BJO524325 BTK524325 CDG524325 CNC524325 CWY524325 DGU524325 DQQ524325 EAM524325 EKI524325 EUE524325 FEA524325 FNW524325 FXS524325 GHO524325 GRK524325 HBG524325 HLC524325 HUY524325 IEU524325 IOQ524325 IYM524325 JII524325 JSE524325 KCA524325 KLW524325 KVS524325 LFO524325 LPK524325 LZG524325 MJC524325 MSY524325 NCU524325 NMQ524325 NWM524325 OGI524325 OQE524325 PAA524325 PJW524325 PTS524325 QDO524325 QNK524325 QXG524325 RHC524325 RQY524325 SAU524325 SKQ524325 SUM524325 TEI524325 TOE524325 TYA524325 UHW524325 URS524325 VBO524325 VLK524325 VVG524325 WFC524325 WOY524325 WYU524325 CM589861 MI589861 WE589861 AGA589861 APW589861 AZS589861 BJO589861 BTK589861 CDG589861 CNC589861 CWY589861 DGU589861 DQQ589861 EAM589861 EKI589861 EUE589861 FEA589861 FNW589861 FXS589861 GHO589861 GRK589861 HBG589861 HLC589861 HUY589861 IEU589861 IOQ589861 IYM589861 JII589861 JSE589861 KCA589861 KLW589861 KVS589861 LFO589861 LPK589861 LZG589861 MJC589861 MSY589861 NCU589861 NMQ589861 NWM589861 OGI589861 OQE589861 PAA589861 PJW589861 PTS589861 QDO589861 QNK589861 QXG589861 RHC589861 RQY589861 SAU589861 SKQ589861 SUM589861 TEI589861 TOE589861 TYA589861 UHW589861 URS589861 VBO589861 VLK589861 VVG589861 WFC589861 WOY589861 WYU589861 CM655397 MI655397 WE655397 AGA655397 APW655397 AZS655397 BJO655397 BTK655397 CDG655397 CNC655397 CWY655397 DGU655397 DQQ655397 EAM655397 EKI655397 EUE655397 FEA655397 FNW655397 FXS655397 GHO655397 GRK655397 HBG655397 HLC655397 HUY655397 IEU655397 IOQ655397 IYM655397 JII655397 JSE655397 KCA655397 KLW655397 KVS655397 LFO655397 LPK655397 LZG655397 MJC655397 MSY655397 NCU655397 NMQ655397 NWM655397 OGI655397 OQE655397 PAA655397 PJW655397 PTS655397 QDO655397 QNK655397 QXG655397 RHC655397 RQY655397 SAU655397 SKQ655397 SUM655397 TEI655397 TOE655397 TYA655397 UHW655397 URS655397 VBO655397 VLK655397 VVG655397 WFC655397 WOY655397 WYU655397 CM720933 MI720933 WE720933 AGA720933 APW720933 AZS720933 BJO720933 BTK720933 CDG720933 CNC720933 CWY720933 DGU720933 DQQ720933 EAM720933 EKI720933 EUE720933 FEA720933 FNW720933 FXS720933 GHO720933 GRK720933 HBG720933 HLC720933 HUY720933 IEU720933 IOQ720933 IYM720933 JII720933 JSE720933 KCA720933 KLW720933 KVS720933 LFO720933 LPK720933 LZG720933 MJC720933 MSY720933 NCU720933 NMQ720933 NWM720933 OGI720933 OQE720933 PAA720933 PJW720933 PTS720933 QDO720933 QNK720933 QXG720933 RHC720933 RQY720933 SAU720933 SKQ720933 SUM720933 TEI720933 TOE720933 TYA720933 UHW720933 URS720933 VBO720933 VLK720933 VVG720933 WFC720933 WOY720933 WYU720933 CM786469 MI786469 WE786469 AGA786469 APW786469 AZS786469 BJO786469 BTK786469 CDG786469 CNC786469 CWY786469 DGU786469 DQQ786469 EAM786469 EKI786469 EUE786469 FEA786469 FNW786469 FXS786469 GHO786469 GRK786469 HBG786469 HLC786469 HUY786469 IEU786469 IOQ786469 IYM786469 JII786469 JSE786469 KCA786469 KLW786469 KVS786469 LFO786469 LPK786469 LZG786469 MJC786469 MSY786469 NCU786469 NMQ786469 NWM786469 OGI786469 OQE786469 PAA786469 PJW786469 PTS786469 QDO786469 QNK786469 QXG786469 RHC786469 RQY786469 SAU786469 SKQ786469 SUM786469 TEI786469 TOE786469 TYA786469 UHW786469 URS786469 VBO786469 VLK786469 VVG786469 WFC786469 WOY786469 WYU786469 CM852005 MI852005 WE852005 AGA852005 APW852005 AZS852005 BJO852005 BTK852005 CDG852005 CNC852005 CWY852005 DGU852005 DQQ852005 EAM852005 EKI852005 EUE852005 FEA852005 FNW852005 FXS852005 GHO852005 GRK852005 HBG852005 HLC852005 HUY852005 IEU852005 IOQ852005 IYM852005 JII852005 JSE852005 KCA852005 KLW852005 KVS852005 LFO852005 LPK852005 LZG852005 MJC852005 MSY852005 NCU852005 NMQ852005 NWM852005 OGI852005 OQE852005 PAA852005 PJW852005 PTS852005 QDO852005 QNK852005 QXG852005 RHC852005 RQY852005 SAU852005 SKQ852005 SUM852005 TEI852005 TOE852005 TYA852005 UHW852005 URS852005 VBO852005 VLK852005 VVG852005 WFC852005 WOY852005 WYU852005 CM917541 MI917541 WE917541 AGA917541 APW917541 AZS917541 BJO917541 BTK917541 CDG917541 CNC917541 CWY917541 DGU917541 DQQ917541 EAM917541 EKI917541 EUE917541 FEA917541 FNW917541 FXS917541 GHO917541 GRK917541 HBG917541 HLC917541 HUY917541 IEU917541 IOQ917541 IYM917541 JII917541 JSE917541 KCA917541 KLW917541 KVS917541 LFO917541 LPK917541 LZG917541 MJC917541 MSY917541 NCU917541 NMQ917541 NWM917541 OGI917541 OQE917541 PAA917541 PJW917541 PTS917541 QDO917541 QNK917541 QXG917541 RHC917541 RQY917541 SAU917541 SKQ917541 SUM917541 TEI917541 TOE917541 TYA917541 UHW917541 URS917541 VBO917541 VLK917541 VVG917541 WFC917541 WOY917541 WYU917541 CM983077 MI983077 WE983077 AGA983077 APW983077 AZS983077 BJO983077 BTK983077 CDG983077 CNC983077 CWY983077 DGU983077 DQQ983077 EAM983077 EKI983077 EUE983077 FEA983077 FNW983077 FXS983077 GHO983077 GRK983077 HBG983077 HLC983077 HUY983077 IEU983077 IOQ983077 IYM983077 JII983077 JSE983077 KCA983077 KLW983077 KVS983077 LFO983077 LPK983077 LZG983077 MJC983077 MSY983077 NCU983077 NMQ983077 NWM983077 OGI983077 OQE983077 PAA983077 PJW983077 PTS983077 QDO983077 QNK983077 QXG983077 RHC983077 RQY983077 SAU983077 SKQ983077 SUM983077 TEI983077 TOE983077 TYA983077 UHW983077 URS983077 VBO983077 VLK983077 VVG983077 WFC983077 WOY983077 WYU983077 CM28 MI28 WE28 AGA28 APW28 AZS28 BJO28 BTK28 CDG28 CNC28 CWY28 DGU28 DQQ28 EAM28 EKI28 EUE28 FEA28 FNW28 FXS28 GHO28 GRK28 HBG28 HLC28 HUY28 IEU28 IOQ28 IYM28 JII28 JSE28 KCA28 KLW28 KVS28 LFO28 LPK28 LZG28 MJC28 MSY28 NCU28 NMQ28 NWM28 OGI28 OQE28 PAA28 PJW28 PTS28 QDO28 QNK28 QXG28 RHC28 RQY28 SAU28 SKQ28 SUM28 TEI28 TOE28 TYA28 UHW28 URS28 VBO28 VLK28 VVG28 WFC28 WOY28 WYU28 CM65564 MI65564 WE65564 AGA65564 APW65564 AZS65564 BJO65564 BTK65564 CDG65564 CNC65564 CWY65564 DGU65564 DQQ65564 EAM65564 EKI65564 EUE65564 FEA65564 FNW65564 FXS65564 GHO65564 GRK65564 HBG65564 HLC65564 HUY65564 IEU65564 IOQ65564 IYM65564 JII65564 JSE65564 KCA65564 KLW65564 KVS65564 LFO65564 LPK65564 LZG65564 MJC65564 MSY65564 NCU65564 NMQ65564 NWM65564 OGI65564 OQE65564 PAA65564 PJW65564 PTS65564 QDO65564 QNK65564 QXG65564 RHC65564 RQY65564 SAU65564 SKQ65564 SUM65564 TEI65564 TOE65564 TYA65564 UHW65564 URS65564 VBO65564 VLK65564 VVG65564 WFC65564 WOY65564 WYU65564 CM131100 MI131100 WE131100 AGA131100 APW131100 AZS131100 BJO131100 BTK131100 CDG131100 CNC131100 CWY131100 DGU131100 DQQ131100 EAM131100 EKI131100 EUE131100 FEA131100 FNW131100 FXS131100 GHO131100 GRK131100 HBG131100 HLC131100 HUY131100 IEU131100 IOQ131100 IYM131100 JII131100 JSE131100 KCA131100 KLW131100 KVS131100 LFO131100 LPK131100 LZG131100 MJC131100 MSY131100 NCU131100 NMQ131100 NWM131100 OGI131100 OQE131100 PAA131100 PJW131100 PTS131100 QDO131100 QNK131100 QXG131100 RHC131100 RQY131100 SAU131100 SKQ131100 SUM131100 TEI131100 TOE131100 TYA131100 UHW131100 URS131100 VBO131100 VLK131100 VVG131100 WFC131100 WOY131100 WYU131100 CM196636 MI196636 WE196636 AGA196636 APW196636 AZS196636 BJO196636 BTK196636 CDG196636 CNC196636 CWY196636 DGU196636 DQQ196636 EAM196636 EKI196636 EUE196636 FEA196636 FNW196636 FXS196636 GHO196636 GRK196636 HBG196636 HLC196636 HUY196636 IEU196636 IOQ196636 IYM196636 JII196636 JSE196636 KCA196636 KLW196636 KVS196636 LFO196636 LPK196636 LZG196636 MJC196636 MSY196636 NCU196636 NMQ196636 NWM196636 OGI196636 OQE196636 PAA196636 PJW196636 PTS196636 QDO196636 QNK196636 QXG196636 RHC196636 RQY196636 SAU196636 SKQ196636 SUM196636 TEI196636 TOE196636 TYA196636 UHW196636 URS196636 VBO196636 VLK196636 VVG196636 WFC196636 WOY196636 WYU196636 CM262172 MI262172 WE262172 AGA262172 APW262172 AZS262172 BJO262172 BTK262172 CDG262172 CNC262172 CWY262172 DGU262172 DQQ262172 EAM262172 EKI262172 EUE262172 FEA262172 FNW262172 FXS262172 GHO262172 GRK262172 HBG262172 HLC262172 HUY262172 IEU262172 IOQ262172 IYM262172 JII262172 JSE262172 KCA262172 KLW262172 KVS262172 LFO262172 LPK262172 LZG262172 MJC262172 MSY262172 NCU262172 NMQ262172 NWM262172 OGI262172 OQE262172 PAA262172 PJW262172 PTS262172 QDO262172 QNK262172 QXG262172 RHC262172 RQY262172 SAU262172 SKQ262172 SUM262172 TEI262172 TOE262172 TYA262172 UHW262172 URS262172 VBO262172 VLK262172 VVG262172 WFC262172 WOY262172 WYU262172 CM327708 MI327708 WE327708 AGA327708 APW327708 AZS327708 BJO327708 BTK327708 CDG327708 CNC327708 CWY327708 DGU327708 DQQ327708 EAM327708 EKI327708 EUE327708 FEA327708 FNW327708 FXS327708 GHO327708 GRK327708 HBG327708 HLC327708 HUY327708 IEU327708 IOQ327708 IYM327708 JII327708 JSE327708 KCA327708 KLW327708 KVS327708 LFO327708 LPK327708 LZG327708 MJC327708 MSY327708 NCU327708 NMQ327708 NWM327708 OGI327708 OQE327708 PAA327708 PJW327708 PTS327708 QDO327708 QNK327708 QXG327708 RHC327708 RQY327708 SAU327708 SKQ327708 SUM327708 TEI327708 TOE327708 TYA327708 UHW327708 URS327708 VBO327708 VLK327708 VVG327708 WFC327708 WOY327708 WYU327708 CM393244 MI393244 WE393244 AGA393244 APW393244 AZS393244 BJO393244 BTK393244 CDG393244 CNC393244 CWY393244 DGU393244 DQQ393244 EAM393244 EKI393244 EUE393244 FEA393244 FNW393244 FXS393244 GHO393244 GRK393244 HBG393244 HLC393244 HUY393244 IEU393244 IOQ393244 IYM393244 JII393244 JSE393244 KCA393244 KLW393244 KVS393244 LFO393244 LPK393244 LZG393244 MJC393244 MSY393244 NCU393244 NMQ393244 NWM393244 OGI393244 OQE393244 PAA393244 PJW393244 PTS393244 QDO393244 QNK393244 QXG393244 RHC393244 RQY393244 SAU393244 SKQ393244 SUM393244 TEI393244 TOE393244 TYA393244 UHW393244 URS393244 VBO393244 VLK393244 VVG393244 WFC393244 WOY393244 WYU393244 CM458780 MI458780 WE458780 AGA458780 APW458780 AZS458780 BJO458780 BTK458780 CDG458780 CNC458780 CWY458780 DGU458780 DQQ458780 EAM458780 EKI458780 EUE458780 FEA458780 FNW458780 FXS458780 GHO458780 GRK458780 HBG458780 HLC458780 HUY458780 IEU458780 IOQ458780 IYM458780 JII458780 JSE458780 KCA458780 KLW458780 KVS458780 LFO458780 LPK458780 LZG458780 MJC458780 MSY458780 NCU458780 NMQ458780 NWM458780 OGI458780 OQE458780 PAA458780 PJW458780 PTS458780 QDO458780 QNK458780 QXG458780 RHC458780 RQY458780 SAU458780 SKQ458780 SUM458780 TEI458780 TOE458780 TYA458780 UHW458780 URS458780 VBO458780 VLK458780 VVG458780 WFC458780 WOY458780 WYU458780 CM524316 MI524316 WE524316 AGA524316 APW524316 AZS524316 BJO524316 BTK524316 CDG524316 CNC524316 CWY524316 DGU524316 DQQ524316 EAM524316 EKI524316 EUE524316 FEA524316 FNW524316 FXS524316 GHO524316 GRK524316 HBG524316 HLC524316 HUY524316 IEU524316 IOQ524316 IYM524316 JII524316 JSE524316 KCA524316 KLW524316 KVS524316 LFO524316 LPK524316 LZG524316 MJC524316 MSY524316 NCU524316 NMQ524316 NWM524316 OGI524316 OQE524316 PAA524316 PJW524316 PTS524316 QDO524316 QNK524316 QXG524316 RHC524316 RQY524316 SAU524316 SKQ524316 SUM524316 TEI524316 TOE524316 TYA524316 UHW524316 URS524316 VBO524316 VLK524316 VVG524316 WFC524316 WOY524316 WYU524316 CM589852 MI589852 WE589852 AGA589852 APW589852 AZS589852 BJO589852 BTK589852 CDG589852 CNC589852 CWY589852 DGU589852 DQQ589852 EAM589852 EKI589852 EUE589852 FEA589852 FNW589852 FXS589852 GHO589852 GRK589852 HBG589852 HLC589852 HUY589852 IEU589852 IOQ589852 IYM589852 JII589852 JSE589852 KCA589852 KLW589852 KVS589852 LFO589852 LPK589852 LZG589852 MJC589852 MSY589852 NCU589852 NMQ589852 NWM589852 OGI589852 OQE589852 PAA589852 PJW589852 PTS589852 QDO589852 QNK589852 QXG589852 RHC589852 RQY589852 SAU589852 SKQ589852 SUM589852 TEI589852 TOE589852 TYA589852 UHW589852 URS589852 VBO589852 VLK589852 VVG589852 WFC589852 WOY589852 WYU589852 CM655388 MI655388 WE655388 AGA655388 APW655388 AZS655388 BJO655388 BTK655388 CDG655388 CNC655388 CWY655388 DGU655388 DQQ655388 EAM655388 EKI655388 EUE655388 FEA655388 FNW655388 FXS655388 GHO655388 GRK655388 HBG655388 HLC655388 HUY655388 IEU655388 IOQ655388 IYM655388 JII655388 JSE655388 KCA655388 KLW655388 KVS655388 LFO655388 LPK655388 LZG655388 MJC655388 MSY655388 NCU655388 NMQ655388 NWM655388 OGI655388 OQE655388 PAA655388 PJW655388 PTS655388 QDO655388 QNK655388 QXG655388 RHC655388 RQY655388 SAU655388 SKQ655388 SUM655388 TEI655388 TOE655388 TYA655388 UHW655388 URS655388 VBO655388 VLK655388 VVG655388 WFC655388 WOY655388 WYU655388 CM720924 MI720924 WE720924 AGA720924 APW720924 AZS720924 BJO720924 BTK720924 CDG720924 CNC720924 CWY720924 DGU720924 DQQ720924 EAM720924 EKI720924 EUE720924 FEA720924 FNW720924 FXS720924 GHO720924 GRK720924 HBG720924 HLC720924 HUY720924 IEU720924 IOQ720924 IYM720924 JII720924 JSE720924 KCA720924 KLW720924 KVS720924 LFO720924 LPK720924 LZG720924 MJC720924 MSY720924 NCU720924 NMQ720924 NWM720924 OGI720924 OQE720924 PAA720924 PJW720924 PTS720924 QDO720924 QNK720924 QXG720924 RHC720924 RQY720924 SAU720924 SKQ720924 SUM720924 TEI720924 TOE720924 TYA720924 UHW720924 URS720924 VBO720924 VLK720924 VVG720924 WFC720924 WOY720924 WYU720924 CM786460 MI786460 WE786460 AGA786460 APW786460 AZS786460 BJO786460 BTK786460 CDG786460 CNC786460 CWY786460 DGU786460 DQQ786460 EAM786460 EKI786460 EUE786460 FEA786460 FNW786460 FXS786460 GHO786460 GRK786460 HBG786460 HLC786460 HUY786460 IEU786460 IOQ786460 IYM786460 JII786460 JSE786460 KCA786460 KLW786460 KVS786460 LFO786460 LPK786460 LZG786460 MJC786460 MSY786460 NCU786460 NMQ786460 NWM786460 OGI786460 OQE786460 PAA786460 PJW786460 PTS786460 QDO786460 QNK786460 QXG786460 RHC786460 RQY786460 SAU786460 SKQ786460 SUM786460 TEI786460 TOE786460 TYA786460 UHW786460 URS786460 VBO786460 VLK786460 VVG786460 WFC786460 WOY786460 WYU786460 CM851996 MI851996 WE851996 AGA851996 APW851996 AZS851996 BJO851996 BTK851996 CDG851996 CNC851996 CWY851996 DGU851996 DQQ851996 EAM851996 EKI851996 EUE851996 FEA851996 FNW851996 FXS851996 GHO851996 GRK851996 HBG851996 HLC851996 HUY851996 IEU851996 IOQ851996 IYM851996 JII851996 JSE851996 KCA851996 KLW851996 KVS851996 LFO851996 LPK851996 LZG851996 MJC851996 MSY851996 NCU851996 NMQ851996 NWM851996 OGI851996 OQE851996 PAA851996 PJW851996 PTS851996 QDO851996 QNK851996 QXG851996 RHC851996 RQY851996 SAU851996 SKQ851996 SUM851996 TEI851996 TOE851996 TYA851996 UHW851996 URS851996 VBO851996 VLK851996 VVG851996 WFC851996 WOY851996 WYU851996 CM917532 MI917532 WE917532 AGA917532 APW917532 AZS917532 BJO917532 BTK917532 CDG917532 CNC917532 CWY917532 DGU917532 DQQ917532 EAM917532 EKI917532 EUE917532 FEA917532 FNW917532 FXS917532 GHO917532 GRK917532 HBG917532 HLC917532 HUY917532 IEU917532 IOQ917532 IYM917532 JII917532 JSE917532 KCA917532 KLW917532 KVS917532 LFO917532 LPK917532 LZG917532 MJC917532 MSY917532 NCU917532 NMQ917532 NWM917532 OGI917532 OQE917532 PAA917532 PJW917532 PTS917532 QDO917532 QNK917532 QXG917532 RHC917532 RQY917532 SAU917532 SKQ917532 SUM917532 TEI917532 TOE917532 TYA917532 UHW917532 URS917532 VBO917532 VLK917532 VVG917532 WFC917532 WOY917532 WYU917532 CM983068 MI983068 WE983068 AGA983068 APW983068 AZS983068 BJO983068 BTK983068 CDG983068 CNC983068 CWY983068 DGU983068 DQQ983068 EAM983068 EKI983068 EUE983068 FEA983068 FNW983068 FXS983068 GHO983068 GRK983068 HBG983068 HLC983068 HUY983068 IEU983068 IOQ983068 IYM983068 JII983068 JSE983068 KCA983068 KLW983068 KVS983068 LFO983068 LPK983068 LZG983068 MJC983068 MSY983068 NCU983068 NMQ983068 NWM983068 OGI983068 OQE983068 PAA983068 PJW983068 PTS983068 QDO983068 QNK983068 QXG983068 RHC983068 RQY983068 SAU983068 SKQ983068 SUM983068 TEI983068 TOE983068 TYA983068 UHW983068 URS983068 VBO983068 VLK983068 VVG983068 WFC983068 WOY983068 WYU983068 B39:B40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WLN39:WLN40 WVJ39:WVJ40 B65575:B65576 IX65575:IX65576 ST65575:ST65576 ACP65575:ACP65576 AML65575:AML65576 AWH65575:AWH65576 BGD65575:BGD65576 BPZ65575:BPZ65576 BZV65575:BZV65576 CJR65575:CJR65576 CTN65575:CTN65576 DDJ65575:DDJ65576 DNF65575:DNF65576 DXB65575:DXB65576 EGX65575:EGX65576 EQT65575:EQT65576 FAP65575:FAP65576 FKL65575:FKL65576 FUH65575:FUH65576 GED65575:GED65576 GNZ65575:GNZ65576 GXV65575:GXV65576 HHR65575:HHR65576 HRN65575:HRN65576 IBJ65575:IBJ65576 ILF65575:ILF65576 IVB65575:IVB65576 JEX65575:JEX65576 JOT65575:JOT65576 JYP65575:JYP65576 KIL65575:KIL65576 KSH65575:KSH65576 LCD65575:LCD65576 LLZ65575:LLZ65576 LVV65575:LVV65576 MFR65575:MFR65576 MPN65575:MPN65576 MZJ65575:MZJ65576 NJF65575:NJF65576 NTB65575:NTB65576 OCX65575:OCX65576 OMT65575:OMT65576 OWP65575:OWP65576 PGL65575:PGL65576 PQH65575:PQH65576 QAD65575:QAD65576 QJZ65575:QJZ65576 QTV65575:QTV65576 RDR65575:RDR65576 RNN65575:RNN65576 RXJ65575:RXJ65576 SHF65575:SHF65576 SRB65575:SRB65576 TAX65575:TAX65576 TKT65575:TKT65576 TUP65575:TUP65576 UEL65575:UEL65576 UOH65575:UOH65576 UYD65575:UYD65576 VHZ65575:VHZ65576 VRV65575:VRV65576 WBR65575:WBR65576 WLN65575:WLN65576 WVJ65575:WVJ65576 B131111:B131112 IX131111:IX131112 ST131111:ST131112 ACP131111:ACP131112 AML131111:AML131112 AWH131111:AWH131112 BGD131111:BGD131112 BPZ131111:BPZ131112 BZV131111:BZV131112 CJR131111:CJR131112 CTN131111:CTN131112 DDJ131111:DDJ131112 DNF131111:DNF131112 DXB131111:DXB131112 EGX131111:EGX131112 EQT131111:EQT131112 FAP131111:FAP131112 FKL131111:FKL131112 FUH131111:FUH131112 GED131111:GED131112 GNZ131111:GNZ131112 GXV131111:GXV131112 HHR131111:HHR131112 HRN131111:HRN131112 IBJ131111:IBJ131112 ILF131111:ILF131112 IVB131111:IVB131112 JEX131111:JEX131112 JOT131111:JOT131112 JYP131111:JYP131112 KIL131111:KIL131112 KSH131111:KSH131112 LCD131111:LCD131112 LLZ131111:LLZ131112 LVV131111:LVV131112 MFR131111:MFR131112 MPN131111:MPN131112 MZJ131111:MZJ131112 NJF131111:NJF131112 NTB131111:NTB131112 OCX131111:OCX131112 OMT131111:OMT131112 OWP131111:OWP131112 PGL131111:PGL131112 PQH131111:PQH131112 QAD131111:QAD131112 QJZ131111:QJZ131112 QTV131111:QTV131112 RDR131111:RDR131112 RNN131111:RNN131112 RXJ131111:RXJ131112 SHF131111:SHF131112 SRB131111:SRB131112 TAX131111:TAX131112 TKT131111:TKT131112 TUP131111:TUP131112 UEL131111:UEL131112 UOH131111:UOH131112 UYD131111:UYD131112 VHZ131111:VHZ131112 VRV131111:VRV131112 WBR131111:WBR131112 WLN131111:WLN131112 WVJ131111:WVJ131112 B196647:B196648 IX196647:IX196648 ST196647:ST196648 ACP196647:ACP196648 AML196647:AML196648 AWH196647:AWH196648 BGD196647:BGD196648 BPZ196647:BPZ196648 BZV196647:BZV196648 CJR196647:CJR196648 CTN196647:CTN196648 DDJ196647:DDJ196648 DNF196647:DNF196648 DXB196647:DXB196648 EGX196647:EGX196648 EQT196647:EQT196648 FAP196647:FAP196648 FKL196647:FKL196648 FUH196647:FUH196648 GED196647:GED196648 GNZ196647:GNZ196648 GXV196647:GXV196648 HHR196647:HHR196648 HRN196647:HRN196648 IBJ196647:IBJ196648 ILF196647:ILF196648 IVB196647:IVB196648 JEX196647:JEX196648 JOT196647:JOT196648 JYP196647:JYP196648 KIL196647:KIL196648 KSH196647:KSH196648 LCD196647:LCD196648 LLZ196647:LLZ196648 LVV196647:LVV196648 MFR196647:MFR196648 MPN196647:MPN196648 MZJ196647:MZJ196648 NJF196647:NJF196648 NTB196647:NTB196648 OCX196647:OCX196648 OMT196647:OMT196648 OWP196647:OWP196648 PGL196647:PGL196648 PQH196647:PQH196648 QAD196647:QAD196648 QJZ196647:QJZ196648 QTV196647:QTV196648 RDR196647:RDR196648 RNN196647:RNN196648 RXJ196647:RXJ196648 SHF196647:SHF196648 SRB196647:SRB196648 TAX196647:TAX196648 TKT196647:TKT196648 TUP196647:TUP196648 UEL196647:UEL196648 UOH196647:UOH196648 UYD196647:UYD196648 VHZ196647:VHZ196648 VRV196647:VRV196648 WBR196647:WBR196648 WLN196647:WLN196648 WVJ196647:WVJ196648 B262183:B262184 IX262183:IX262184 ST262183:ST262184 ACP262183:ACP262184 AML262183:AML262184 AWH262183:AWH262184 BGD262183:BGD262184 BPZ262183:BPZ262184 BZV262183:BZV262184 CJR262183:CJR262184 CTN262183:CTN262184 DDJ262183:DDJ262184 DNF262183:DNF262184 DXB262183:DXB262184 EGX262183:EGX262184 EQT262183:EQT262184 FAP262183:FAP262184 FKL262183:FKL262184 FUH262183:FUH262184 GED262183:GED262184 GNZ262183:GNZ262184 GXV262183:GXV262184 HHR262183:HHR262184 HRN262183:HRN262184 IBJ262183:IBJ262184 ILF262183:ILF262184 IVB262183:IVB262184 JEX262183:JEX262184 JOT262183:JOT262184 JYP262183:JYP262184 KIL262183:KIL262184 KSH262183:KSH262184 LCD262183:LCD262184 LLZ262183:LLZ262184 LVV262183:LVV262184 MFR262183:MFR262184 MPN262183:MPN262184 MZJ262183:MZJ262184 NJF262183:NJF262184 NTB262183:NTB262184 OCX262183:OCX262184 OMT262183:OMT262184 OWP262183:OWP262184 PGL262183:PGL262184 PQH262183:PQH262184 QAD262183:QAD262184 QJZ262183:QJZ262184 QTV262183:QTV262184 RDR262183:RDR262184 RNN262183:RNN262184 RXJ262183:RXJ262184 SHF262183:SHF262184 SRB262183:SRB262184 TAX262183:TAX262184 TKT262183:TKT262184 TUP262183:TUP262184 UEL262183:UEL262184 UOH262183:UOH262184 UYD262183:UYD262184 VHZ262183:VHZ262184 VRV262183:VRV262184 WBR262183:WBR262184 WLN262183:WLN262184 WVJ262183:WVJ262184 B327719:B327720 IX327719:IX327720 ST327719:ST327720 ACP327719:ACP327720 AML327719:AML327720 AWH327719:AWH327720 BGD327719:BGD327720 BPZ327719:BPZ327720 BZV327719:BZV327720 CJR327719:CJR327720 CTN327719:CTN327720 DDJ327719:DDJ327720 DNF327719:DNF327720 DXB327719:DXB327720 EGX327719:EGX327720 EQT327719:EQT327720 FAP327719:FAP327720 FKL327719:FKL327720 FUH327719:FUH327720 GED327719:GED327720 GNZ327719:GNZ327720 GXV327719:GXV327720 HHR327719:HHR327720 HRN327719:HRN327720 IBJ327719:IBJ327720 ILF327719:ILF327720 IVB327719:IVB327720 JEX327719:JEX327720 JOT327719:JOT327720 JYP327719:JYP327720 KIL327719:KIL327720 KSH327719:KSH327720 LCD327719:LCD327720 LLZ327719:LLZ327720 LVV327719:LVV327720 MFR327719:MFR327720 MPN327719:MPN327720 MZJ327719:MZJ327720 NJF327719:NJF327720 NTB327719:NTB327720 OCX327719:OCX327720 OMT327719:OMT327720 OWP327719:OWP327720 PGL327719:PGL327720 PQH327719:PQH327720 QAD327719:QAD327720 QJZ327719:QJZ327720 QTV327719:QTV327720 RDR327719:RDR327720 RNN327719:RNN327720 RXJ327719:RXJ327720 SHF327719:SHF327720 SRB327719:SRB327720 TAX327719:TAX327720 TKT327719:TKT327720 TUP327719:TUP327720 UEL327719:UEL327720 UOH327719:UOH327720 UYD327719:UYD327720 VHZ327719:VHZ327720 VRV327719:VRV327720 WBR327719:WBR327720 WLN327719:WLN327720 WVJ327719:WVJ327720 B393255:B393256 IX393255:IX393256 ST393255:ST393256 ACP393255:ACP393256 AML393255:AML393256 AWH393255:AWH393256 BGD393255:BGD393256 BPZ393255:BPZ393256 BZV393255:BZV393256 CJR393255:CJR393256 CTN393255:CTN393256 DDJ393255:DDJ393256 DNF393255:DNF393256 DXB393255:DXB393256 EGX393255:EGX393256 EQT393255:EQT393256 FAP393255:FAP393256 FKL393255:FKL393256 FUH393255:FUH393256 GED393255:GED393256 GNZ393255:GNZ393256 GXV393255:GXV393256 HHR393255:HHR393256 HRN393255:HRN393256 IBJ393255:IBJ393256 ILF393255:ILF393256 IVB393255:IVB393256 JEX393255:JEX393256 JOT393255:JOT393256 JYP393255:JYP393256 KIL393255:KIL393256 KSH393255:KSH393256 LCD393255:LCD393256 LLZ393255:LLZ393256 LVV393255:LVV393256 MFR393255:MFR393256 MPN393255:MPN393256 MZJ393255:MZJ393256 NJF393255:NJF393256 NTB393255:NTB393256 OCX393255:OCX393256 OMT393255:OMT393256 OWP393255:OWP393256 PGL393255:PGL393256 PQH393255:PQH393256 QAD393255:QAD393256 QJZ393255:QJZ393256 QTV393255:QTV393256 RDR393255:RDR393256 RNN393255:RNN393256 RXJ393255:RXJ393256 SHF393255:SHF393256 SRB393255:SRB393256 TAX393255:TAX393256 TKT393255:TKT393256 TUP393255:TUP393256 UEL393255:UEL393256 UOH393255:UOH393256 UYD393255:UYD393256 VHZ393255:VHZ393256 VRV393255:VRV393256 WBR393255:WBR393256 WLN393255:WLN393256 WVJ393255:WVJ393256 B458791:B458792 IX458791:IX458792 ST458791:ST458792 ACP458791:ACP458792 AML458791:AML458792 AWH458791:AWH458792 BGD458791:BGD458792 BPZ458791:BPZ458792 BZV458791:BZV458792 CJR458791:CJR458792 CTN458791:CTN458792 DDJ458791:DDJ458792 DNF458791:DNF458792 DXB458791:DXB458792 EGX458791:EGX458792 EQT458791:EQT458792 FAP458791:FAP458792 FKL458791:FKL458792 FUH458791:FUH458792 GED458791:GED458792 GNZ458791:GNZ458792 GXV458791:GXV458792 HHR458791:HHR458792 HRN458791:HRN458792 IBJ458791:IBJ458792 ILF458791:ILF458792 IVB458791:IVB458792 JEX458791:JEX458792 JOT458791:JOT458792 JYP458791:JYP458792 KIL458791:KIL458792 KSH458791:KSH458792 LCD458791:LCD458792 LLZ458791:LLZ458792 LVV458791:LVV458792 MFR458791:MFR458792 MPN458791:MPN458792 MZJ458791:MZJ458792 NJF458791:NJF458792 NTB458791:NTB458792 OCX458791:OCX458792 OMT458791:OMT458792 OWP458791:OWP458792 PGL458791:PGL458792 PQH458791:PQH458792 QAD458791:QAD458792 QJZ458791:QJZ458792 QTV458791:QTV458792 RDR458791:RDR458792 RNN458791:RNN458792 RXJ458791:RXJ458792 SHF458791:SHF458792 SRB458791:SRB458792 TAX458791:TAX458792 TKT458791:TKT458792 TUP458791:TUP458792 UEL458791:UEL458792 UOH458791:UOH458792 UYD458791:UYD458792 VHZ458791:VHZ458792 VRV458791:VRV458792 WBR458791:WBR458792 WLN458791:WLN458792 WVJ458791:WVJ458792 B524327:B524328 IX524327:IX524328 ST524327:ST524328 ACP524327:ACP524328 AML524327:AML524328 AWH524327:AWH524328 BGD524327:BGD524328 BPZ524327:BPZ524328 BZV524327:BZV524328 CJR524327:CJR524328 CTN524327:CTN524328 DDJ524327:DDJ524328 DNF524327:DNF524328 DXB524327:DXB524328 EGX524327:EGX524328 EQT524327:EQT524328 FAP524327:FAP524328 FKL524327:FKL524328 FUH524327:FUH524328 GED524327:GED524328 GNZ524327:GNZ524328 GXV524327:GXV524328 HHR524327:HHR524328 HRN524327:HRN524328 IBJ524327:IBJ524328 ILF524327:ILF524328 IVB524327:IVB524328 JEX524327:JEX524328 JOT524327:JOT524328 JYP524327:JYP524328 KIL524327:KIL524328 KSH524327:KSH524328 LCD524327:LCD524328 LLZ524327:LLZ524328 LVV524327:LVV524328 MFR524327:MFR524328 MPN524327:MPN524328 MZJ524327:MZJ524328 NJF524327:NJF524328 NTB524327:NTB524328 OCX524327:OCX524328 OMT524327:OMT524328 OWP524327:OWP524328 PGL524327:PGL524328 PQH524327:PQH524328 QAD524327:QAD524328 QJZ524327:QJZ524328 QTV524327:QTV524328 RDR524327:RDR524328 RNN524327:RNN524328 RXJ524327:RXJ524328 SHF524327:SHF524328 SRB524327:SRB524328 TAX524327:TAX524328 TKT524327:TKT524328 TUP524327:TUP524328 UEL524327:UEL524328 UOH524327:UOH524328 UYD524327:UYD524328 VHZ524327:VHZ524328 VRV524327:VRV524328 WBR524327:WBR524328 WLN524327:WLN524328 WVJ524327:WVJ524328 B589863:B589864 IX589863:IX589864 ST589863:ST589864 ACP589863:ACP589864 AML589863:AML589864 AWH589863:AWH589864 BGD589863:BGD589864 BPZ589863:BPZ589864 BZV589863:BZV589864 CJR589863:CJR589864 CTN589863:CTN589864 DDJ589863:DDJ589864 DNF589863:DNF589864 DXB589863:DXB589864 EGX589863:EGX589864 EQT589863:EQT589864 FAP589863:FAP589864 FKL589863:FKL589864 FUH589863:FUH589864 GED589863:GED589864 GNZ589863:GNZ589864 GXV589863:GXV589864 HHR589863:HHR589864 HRN589863:HRN589864 IBJ589863:IBJ589864 ILF589863:ILF589864 IVB589863:IVB589864 JEX589863:JEX589864 JOT589863:JOT589864 JYP589863:JYP589864 KIL589863:KIL589864 KSH589863:KSH589864 LCD589863:LCD589864 LLZ589863:LLZ589864 LVV589863:LVV589864 MFR589863:MFR589864 MPN589863:MPN589864 MZJ589863:MZJ589864 NJF589863:NJF589864 NTB589863:NTB589864 OCX589863:OCX589864 OMT589863:OMT589864 OWP589863:OWP589864 PGL589863:PGL589864 PQH589863:PQH589864 QAD589863:QAD589864 QJZ589863:QJZ589864 QTV589863:QTV589864 RDR589863:RDR589864 RNN589863:RNN589864 RXJ589863:RXJ589864 SHF589863:SHF589864 SRB589863:SRB589864 TAX589863:TAX589864 TKT589863:TKT589864 TUP589863:TUP589864 UEL589863:UEL589864 UOH589863:UOH589864 UYD589863:UYD589864 VHZ589863:VHZ589864 VRV589863:VRV589864 WBR589863:WBR589864 WLN589863:WLN589864 WVJ589863:WVJ589864 B655399:B655400 IX655399:IX655400 ST655399:ST655400 ACP655399:ACP655400 AML655399:AML655400 AWH655399:AWH655400 BGD655399:BGD655400 BPZ655399:BPZ655400 BZV655399:BZV655400 CJR655399:CJR655400 CTN655399:CTN655400 DDJ655399:DDJ655400 DNF655399:DNF655400 DXB655399:DXB655400 EGX655399:EGX655400 EQT655399:EQT655400 FAP655399:FAP655400 FKL655399:FKL655400 FUH655399:FUH655400 GED655399:GED655400 GNZ655399:GNZ655400 GXV655399:GXV655400 HHR655399:HHR655400 HRN655399:HRN655400 IBJ655399:IBJ655400 ILF655399:ILF655400 IVB655399:IVB655400 JEX655399:JEX655400 JOT655399:JOT655400 JYP655399:JYP655400 KIL655399:KIL655400 KSH655399:KSH655400 LCD655399:LCD655400 LLZ655399:LLZ655400 LVV655399:LVV655400 MFR655399:MFR655400 MPN655399:MPN655400 MZJ655399:MZJ655400 NJF655399:NJF655400 NTB655399:NTB655400 OCX655399:OCX655400 OMT655399:OMT655400 OWP655399:OWP655400 PGL655399:PGL655400 PQH655399:PQH655400 QAD655399:QAD655400 QJZ655399:QJZ655400 QTV655399:QTV655400 RDR655399:RDR655400 RNN655399:RNN655400 RXJ655399:RXJ655400 SHF655399:SHF655400 SRB655399:SRB655400 TAX655399:TAX655400 TKT655399:TKT655400 TUP655399:TUP655400 UEL655399:UEL655400 UOH655399:UOH655400 UYD655399:UYD655400 VHZ655399:VHZ655400 VRV655399:VRV655400 WBR655399:WBR655400 WLN655399:WLN655400 WVJ655399:WVJ655400 B720935:B720936 IX720935:IX720936 ST720935:ST720936 ACP720935:ACP720936 AML720935:AML720936 AWH720935:AWH720936 BGD720935:BGD720936 BPZ720935:BPZ720936 BZV720935:BZV720936 CJR720935:CJR720936 CTN720935:CTN720936 DDJ720935:DDJ720936 DNF720935:DNF720936 DXB720935:DXB720936 EGX720935:EGX720936 EQT720935:EQT720936 FAP720935:FAP720936 FKL720935:FKL720936 FUH720935:FUH720936 GED720935:GED720936 GNZ720935:GNZ720936 GXV720935:GXV720936 HHR720935:HHR720936 HRN720935:HRN720936 IBJ720935:IBJ720936 ILF720935:ILF720936 IVB720935:IVB720936 JEX720935:JEX720936 JOT720935:JOT720936 JYP720935:JYP720936 KIL720935:KIL720936 KSH720935:KSH720936 LCD720935:LCD720936 LLZ720935:LLZ720936 LVV720935:LVV720936 MFR720935:MFR720936 MPN720935:MPN720936 MZJ720935:MZJ720936 NJF720935:NJF720936 NTB720935:NTB720936 OCX720935:OCX720936 OMT720935:OMT720936 OWP720935:OWP720936 PGL720935:PGL720936 PQH720935:PQH720936 QAD720935:QAD720936 QJZ720935:QJZ720936 QTV720935:QTV720936 RDR720935:RDR720936 RNN720935:RNN720936 RXJ720935:RXJ720936 SHF720935:SHF720936 SRB720935:SRB720936 TAX720935:TAX720936 TKT720935:TKT720936 TUP720935:TUP720936 UEL720935:UEL720936 UOH720935:UOH720936 UYD720935:UYD720936 VHZ720935:VHZ720936 VRV720935:VRV720936 WBR720935:WBR720936 WLN720935:WLN720936 WVJ720935:WVJ720936 B786471:B786472 IX786471:IX786472 ST786471:ST786472 ACP786471:ACP786472 AML786471:AML786472 AWH786471:AWH786472 BGD786471:BGD786472 BPZ786471:BPZ786472 BZV786471:BZV786472 CJR786471:CJR786472 CTN786471:CTN786472 DDJ786471:DDJ786472 DNF786471:DNF786472 DXB786471:DXB786472 EGX786471:EGX786472 EQT786471:EQT786472 FAP786471:FAP786472 FKL786471:FKL786472 FUH786471:FUH786472 GED786471:GED786472 GNZ786471:GNZ786472 GXV786471:GXV786472 HHR786471:HHR786472 HRN786471:HRN786472 IBJ786471:IBJ786472 ILF786471:ILF786472 IVB786471:IVB786472 JEX786471:JEX786472 JOT786471:JOT786472 JYP786471:JYP786472 KIL786471:KIL786472 KSH786471:KSH786472 LCD786471:LCD786472 LLZ786471:LLZ786472 LVV786471:LVV786472 MFR786471:MFR786472 MPN786471:MPN786472 MZJ786471:MZJ786472 NJF786471:NJF786472 NTB786471:NTB786472 OCX786471:OCX786472 OMT786471:OMT786472 OWP786471:OWP786472 PGL786471:PGL786472 PQH786471:PQH786472 QAD786471:QAD786472 QJZ786471:QJZ786472 QTV786471:QTV786472 RDR786471:RDR786472 RNN786471:RNN786472 RXJ786471:RXJ786472 SHF786471:SHF786472 SRB786471:SRB786472 TAX786471:TAX786472 TKT786471:TKT786472 TUP786471:TUP786472 UEL786471:UEL786472 UOH786471:UOH786472 UYD786471:UYD786472 VHZ786471:VHZ786472 VRV786471:VRV786472 WBR786471:WBR786472 WLN786471:WLN786472 WVJ786471:WVJ786472 B852007:B852008 IX852007:IX852008 ST852007:ST852008 ACP852007:ACP852008 AML852007:AML852008 AWH852007:AWH852008 BGD852007:BGD852008 BPZ852007:BPZ852008 BZV852007:BZV852008 CJR852007:CJR852008 CTN852007:CTN852008 DDJ852007:DDJ852008 DNF852007:DNF852008 DXB852007:DXB852008 EGX852007:EGX852008 EQT852007:EQT852008 FAP852007:FAP852008 FKL852007:FKL852008 FUH852007:FUH852008 GED852007:GED852008 GNZ852007:GNZ852008 GXV852007:GXV852008 HHR852007:HHR852008 HRN852007:HRN852008 IBJ852007:IBJ852008 ILF852007:ILF852008 IVB852007:IVB852008 JEX852007:JEX852008 JOT852007:JOT852008 JYP852007:JYP852008 KIL852007:KIL852008 KSH852007:KSH852008 LCD852007:LCD852008 LLZ852007:LLZ852008 LVV852007:LVV852008 MFR852007:MFR852008 MPN852007:MPN852008 MZJ852007:MZJ852008 NJF852007:NJF852008 NTB852007:NTB852008 OCX852007:OCX852008 OMT852007:OMT852008 OWP852007:OWP852008 PGL852007:PGL852008 PQH852007:PQH852008 QAD852007:QAD852008 QJZ852007:QJZ852008 QTV852007:QTV852008 RDR852007:RDR852008 RNN852007:RNN852008 RXJ852007:RXJ852008 SHF852007:SHF852008 SRB852007:SRB852008 TAX852007:TAX852008 TKT852007:TKT852008 TUP852007:TUP852008 UEL852007:UEL852008 UOH852007:UOH852008 UYD852007:UYD852008 VHZ852007:VHZ852008 VRV852007:VRV852008 WBR852007:WBR852008 WLN852007:WLN852008 WVJ852007:WVJ852008 B917543:B917544 IX917543:IX917544 ST917543:ST917544 ACP917543:ACP917544 AML917543:AML917544 AWH917543:AWH917544 BGD917543:BGD917544 BPZ917543:BPZ917544 BZV917543:BZV917544 CJR917543:CJR917544 CTN917543:CTN917544 DDJ917543:DDJ917544 DNF917543:DNF917544 DXB917543:DXB917544 EGX917543:EGX917544 EQT917543:EQT917544 FAP917543:FAP917544 FKL917543:FKL917544 FUH917543:FUH917544 GED917543:GED917544 GNZ917543:GNZ917544 GXV917543:GXV917544 HHR917543:HHR917544 HRN917543:HRN917544 IBJ917543:IBJ917544 ILF917543:ILF917544 IVB917543:IVB917544 JEX917543:JEX917544 JOT917543:JOT917544 JYP917543:JYP917544 KIL917543:KIL917544 KSH917543:KSH917544 LCD917543:LCD917544 LLZ917543:LLZ917544 LVV917543:LVV917544 MFR917543:MFR917544 MPN917543:MPN917544 MZJ917543:MZJ917544 NJF917543:NJF917544 NTB917543:NTB917544 OCX917543:OCX917544 OMT917543:OMT917544 OWP917543:OWP917544 PGL917543:PGL917544 PQH917543:PQH917544 QAD917543:QAD917544 QJZ917543:QJZ917544 QTV917543:QTV917544 RDR917543:RDR917544 RNN917543:RNN917544 RXJ917543:RXJ917544 SHF917543:SHF917544 SRB917543:SRB917544 TAX917543:TAX917544 TKT917543:TKT917544 TUP917543:TUP917544 UEL917543:UEL917544 UOH917543:UOH917544 UYD917543:UYD917544 VHZ917543:VHZ917544 VRV917543:VRV917544 WBR917543:WBR917544 WLN917543:WLN917544 WVJ917543:WVJ917544 B983079:B983080 IX983079:IX983080 ST983079:ST983080 ACP983079:ACP983080 AML983079:AML983080 AWH983079:AWH983080 BGD983079:BGD983080 BPZ983079:BPZ983080 BZV983079:BZV983080 CJR983079:CJR983080 CTN983079:CTN983080 DDJ983079:DDJ983080 DNF983079:DNF983080 DXB983079:DXB983080 EGX983079:EGX983080 EQT983079:EQT983080 FAP983079:FAP983080 FKL983079:FKL983080 FUH983079:FUH983080 GED983079:GED983080 GNZ983079:GNZ983080 GXV983079:GXV983080 HHR983079:HHR983080 HRN983079:HRN983080 IBJ983079:IBJ983080 ILF983079:ILF983080 IVB983079:IVB983080 JEX983079:JEX983080 JOT983079:JOT983080 JYP983079:JYP983080 KIL983079:KIL983080 KSH983079:KSH983080 LCD983079:LCD983080 LLZ983079:LLZ983080 LVV983079:LVV983080 MFR983079:MFR983080 MPN983079:MPN983080 MZJ983079:MZJ983080 NJF983079:NJF983080 NTB983079:NTB983080 OCX983079:OCX983080 OMT983079:OMT983080 OWP983079:OWP983080 PGL983079:PGL983080 PQH983079:PQH983080 QAD983079:QAD983080 QJZ983079:QJZ983080 QTV983079:QTV983080 RDR983079:RDR983080 RNN983079:RNN983080 RXJ983079:RXJ983080 SHF983079:SHF983080 SRB983079:SRB983080 TAX983079:TAX983080 TKT983079:TKT983080 TUP983079:TUP983080 UEL983079:UEL983080 UOH983079:UOH983080 UYD983079:UYD983080 VHZ983079:VHZ983080 VRV983079:VRV983080 WBR983079:WBR983080 WLN983079:WLN983080 WVJ983079:WVJ983080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CM22 MI22 WE22 AGA22 APW22 AZS22 BJO22 BTK22 CDG22 CNC22 CWY22 DGU22 DQQ22 EAM22 EKI22 EUE22 FEA22 FNW22 FXS22 GHO22 GRK22 HBG22 HLC22 HUY22 IEU22 IOQ22 IYM22 JII22 JSE22 KCA22 KLW22 KVS22 LFO22 LPK22 LZG22 MJC22 MSY22 NCU22 NMQ22 NWM22 OGI22 OQE22 PAA22 PJW22 PTS22 QDO22 QNK22 QXG22 RHC22 RQY22 SAU22 SKQ22 SUM22 TEI22 TOE22 TYA22 UHW22 URS22 VBO22 VLK22 VVG22 WFC22 WOY22 WYU22 CM65558 MI65558 WE65558 AGA65558 APW65558 AZS65558 BJO65558 BTK65558 CDG65558 CNC65558 CWY65558 DGU65558 DQQ65558 EAM65558 EKI65558 EUE65558 FEA65558 FNW65558 FXS65558 GHO65558 GRK65558 HBG65558 HLC65558 HUY65558 IEU65558 IOQ65558 IYM65558 JII65558 JSE65558 KCA65558 KLW65558 KVS65558 LFO65558 LPK65558 LZG65558 MJC65558 MSY65558 NCU65558 NMQ65558 NWM65558 OGI65558 OQE65558 PAA65558 PJW65558 PTS65558 QDO65558 QNK65558 QXG65558 RHC65558 RQY65558 SAU65558 SKQ65558 SUM65558 TEI65558 TOE65558 TYA65558 UHW65558 URS65558 VBO65558 VLK65558 VVG65558 WFC65558 WOY65558 WYU65558 CM131094 MI131094 WE131094 AGA131094 APW131094 AZS131094 BJO131094 BTK131094 CDG131094 CNC131094 CWY131094 DGU131094 DQQ131094 EAM131094 EKI131094 EUE131094 FEA131094 FNW131094 FXS131094 GHO131094 GRK131094 HBG131094 HLC131094 HUY131094 IEU131094 IOQ131094 IYM131094 JII131094 JSE131094 KCA131094 KLW131094 KVS131094 LFO131094 LPK131094 LZG131094 MJC131094 MSY131094 NCU131094 NMQ131094 NWM131094 OGI131094 OQE131094 PAA131094 PJW131094 PTS131094 QDO131094 QNK131094 QXG131094 RHC131094 RQY131094 SAU131094 SKQ131094 SUM131094 TEI131094 TOE131094 TYA131094 UHW131094 URS131094 VBO131094 VLK131094 VVG131094 WFC131094 WOY131094 WYU131094 CM196630 MI196630 WE196630 AGA196630 APW196630 AZS196630 BJO196630 BTK196630 CDG196630 CNC196630 CWY196630 DGU196630 DQQ196630 EAM196630 EKI196630 EUE196630 FEA196630 FNW196630 FXS196630 GHO196630 GRK196630 HBG196630 HLC196630 HUY196630 IEU196630 IOQ196630 IYM196630 JII196630 JSE196630 KCA196630 KLW196630 KVS196630 LFO196630 LPK196630 LZG196630 MJC196630 MSY196630 NCU196630 NMQ196630 NWM196630 OGI196630 OQE196630 PAA196630 PJW196630 PTS196630 QDO196630 QNK196630 QXG196630 RHC196630 RQY196630 SAU196630 SKQ196630 SUM196630 TEI196630 TOE196630 TYA196630 UHW196630 URS196630 VBO196630 VLK196630 VVG196630 WFC196630 WOY196630 WYU196630 CM262166 MI262166 WE262166 AGA262166 APW262166 AZS262166 BJO262166 BTK262166 CDG262166 CNC262166 CWY262166 DGU262166 DQQ262166 EAM262166 EKI262166 EUE262166 FEA262166 FNW262166 FXS262166 GHO262166 GRK262166 HBG262166 HLC262166 HUY262166 IEU262166 IOQ262166 IYM262166 JII262166 JSE262166 KCA262166 KLW262166 KVS262166 LFO262166 LPK262166 LZG262166 MJC262166 MSY262166 NCU262166 NMQ262166 NWM262166 OGI262166 OQE262166 PAA262166 PJW262166 PTS262166 QDO262166 QNK262166 QXG262166 RHC262166 RQY262166 SAU262166 SKQ262166 SUM262166 TEI262166 TOE262166 TYA262166 UHW262166 URS262166 VBO262166 VLK262166 VVG262166 WFC262166 WOY262166 WYU262166 CM327702 MI327702 WE327702 AGA327702 APW327702 AZS327702 BJO327702 BTK327702 CDG327702 CNC327702 CWY327702 DGU327702 DQQ327702 EAM327702 EKI327702 EUE327702 FEA327702 FNW327702 FXS327702 GHO327702 GRK327702 HBG327702 HLC327702 HUY327702 IEU327702 IOQ327702 IYM327702 JII327702 JSE327702 KCA327702 KLW327702 KVS327702 LFO327702 LPK327702 LZG327702 MJC327702 MSY327702 NCU327702 NMQ327702 NWM327702 OGI327702 OQE327702 PAA327702 PJW327702 PTS327702 QDO327702 QNK327702 QXG327702 RHC327702 RQY327702 SAU327702 SKQ327702 SUM327702 TEI327702 TOE327702 TYA327702 UHW327702 URS327702 VBO327702 VLK327702 VVG327702 WFC327702 WOY327702 WYU327702 CM393238 MI393238 WE393238 AGA393238 APW393238 AZS393238 BJO393238 BTK393238 CDG393238 CNC393238 CWY393238 DGU393238 DQQ393238 EAM393238 EKI393238 EUE393238 FEA393238 FNW393238 FXS393238 GHO393238 GRK393238 HBG393238 HLC393238 HUY393238 IEU393238 IOQ393238 IYM393238 JII393238 JSE393238 KCA393238 KLW393238 KVS393238 LFO393238 LPK393238 LZG393238 MJC393238 MSY393238 NCU393238 NMQ393238 NWM393238 OGI393238 OQE393238 PAA393238 PJW393238 PTS393238 QDO393238 QNK393238 QXG393238 RHC393238 RQY393238 SAU393238 SKQ393238 SUM393238 TEI393238 TOE393238 TYA393238 UHW393238 URS393238 VBO393238 VLK393238 VVG393238 WFC393238 WOY393238 WYU393238 CM458774 MI458774 WE458774 AGA458774 APW458774 AZS458774 BJO458774 BTK458774 CDG458774 CNC458774 CWY458774 DGU458774 DQQ458774 EAM458774 EKI458774 EUE458774 FEA458774 FNW458774 FXS458774 GHO458774 GRK458774 HBG458774 HLC458774 HUY458774 IEU458774 IOQ458774 IYM458774 JII458774 JSE458774 KCA458774 KLW458774 KVS458774 LFO458774 LPK458774 LZG458774 MJC458774 MSY458774 NCU458774 NMQ458774 NWM458774 OGI458774 OQE458774 PAA458774 PJW458774 PTS458774 QDO458774 QNK458774 QXG458774 RHC458774 RQY458774 SAU458774 SKQ458774 SUM458774 TEI458774 TOE458774 TYA458774 UHW458774 URS458774 VBO458774 VLK458774 VVG458774 WFC458774 WOY458774 WYU458774 CM524310 MI524310 WE524310 AGA524310 APW524310 AZS524310 BJO524310 BTK524310 CDG524310 CNC524310 CWY524310 DGU524310 DQQ524310 EAM524310 EKI524310 EUE524310 FEA524310 FNW524310 FXS524310 GHO524310 GRK524310 HBG524310 HLC524310 HUY524310 IEU524310 IOQ524310 IYM524310 JII524310 JSE524310 KCA524310 KLW524310 KVS524310 LFO524310 LPK524310 LZG524310 MJC524310 MSY524310 NCU524310 NMQ524310 NWM524310 OGI524310 OQE524310 PAA524310 PJW524310 PTS524310 QDO524310 QNK524310 QXG524310 RHC524310 RQY524310 SAU524310 SKQ524310 SUM524310 TEI524310 TOE524310 TYA524310 UHW524310 URS524310 VBO524310 VLK524310 VVG524310 WFC524310 WOY524310 WYU524310 CM589846 MI589846 WE589846 AGA589846 APW589846 AZS589846 BJO589846 BTK589846 CDG589846 CNC589846 CWY589846 DGU589846 DQQ589846 EAM589846 EKI589846 EUE589846 FEA589846 FNW589846 FXS589846 GHO589846 GRK589846 HBG589846 HLC589846 HUY589846 IEU589846 IOQ589846 IYM589846 JII589846 JSE589846 KCA589846 KLW589846 KVS589846 LFO589846 LPK589846 LZG589846 MJC589846 MSY589846 NCU589846 NMQ589846 NWM589846 OGI589846 OQE589846 PAA589846 PJW589846 PTS589846 QDO589846 QNK589846 QXG589846 RHC589846 RQY589846 SAU589846 SKQ589846 SUM589846 TEI589846 TOE589846 TYA589846 UHW589846 URS589846 VBO589846 VLK589846 VVG589846 WFC589846 WOY589846 WYU589846 CM655382 MI655382 WE655382 AGA655382 APW655382 AZS655382 BJO655382 BTK655382 CDG655382 CNC655382 CWY655382 DGU655382 DQQ655382 EAM655382 EKI655382 EUE655382 FEA655382 FNW655382 FXS655382 GHO655382 GRK655382 HBG655382 HLC655382 HUY655382 IEU655382 IOQ655382 IYM655382 JII655382 JSE655382 KCA655382 KLW655382 KVS655382 LFO655382 LPK655382 LZG655382 MJC655382 MSY655382 NCU655382 NMQ655382 NWM655382 OGI655382 OQE655382 PAA655382 PJW655382 PTS655382 QDO655382 QNK655382 QXG655382 RHC655382 RQY655382 SAU655382 SKQ655382 SUM655382 TEI655382 TOE655382 TYA655382 UHW655382 URS655382 VBO655382 VLK655382 VVG655382 WFC655382 WOY655382 WYU655382 CM720918 MI720918 WE720918 AGA720918 APW720918 AZS720918 BJO720918 BTK720918 CDG720918 CNC720918 CWY720918 DGU720918 DQQ720918 EAM720918 EKI720918 EUE720918 FEA720918 FNW720918 FXS720918 GHO720918 GRK720918 HBG720918 HLC720918 HUY720918 IEU720918 IOQ720918 IYM720918 JII720918 JSE720918 KCA720918 KLW720918 KVS720918 LFO720918 LPK720918 LZG720918 MJC720918 MSY720918 NCU720918 NMQ720918 NWM720918 OGI720918 OQE720918 PAA720918 PJW720918 PTS720918 QDO720918 QNK720918 QXG720918 RHC720918 RQY720918 SAU720918 SKQ720918 SUM720918 TEI720918 TOE720918 TYA720918 UHW720918 URS720918 VBO720918 VLK720918 VVG720918 WFC720918 WOY720918 WYU720918 CM786454 MI786454 WE786454 AGA786454 APW786454 AZS786454 BJO786454 BTK786454 CDG786454 CNC786454 CWY786454 DGU786454 DQQ786454 EAM786454 EKI786454 EUE786454 FEA786454 FNW786454 FXS786454 GHO786454 GRK786454 HBG786454 HLC786454 HUY786454 IEU786454 IOQ786454 IYM786454 JII786454 JSE786454 KCA786454 KLW786454 KVS786454 LFO786454 LPK786454 LZG786454 MJC786454 MSY786454 NCU786454 NMQ786454 NWM786454 OGI786454 OQE786454 PAA786454 PJW786454 PTS786454 QDO786454 QNK786454 QXG786454 RHC786454 RQY786454 SAU786454 SKQ786454 SUM786454 TEI786454 TOE786454 TYA786454 UHW786454 URS786454 VBO786454 VLK786454 VVG786454 WFC786454 WOY786454 WYU786454 CM851990 MI851990 WE851990 AGA851990 APW851990 AZS851990 BJO851990 BTK851990 CDG851990 CNC851990 CWY851990 DGU851990 DQQ851990 EAM851990 EKI851990 EUE851990 FEA851990 FNW851990 FXS851990 GHO851990 GRK851990 HBG851990 HLC851990 HUY851990 IEU851990 IOQ851990 IYM851990 JII851990 JSE851990 KCA851990 KLW851990 KVS851990 LFO851990 LPK851990 LZG851990 MJC851990 MSY851990 NCU851990 NMQ851990 NWM851990 OGI851990 OQE851990 PAA851990 PJW851990 PTS851990 QDO851990 QNK851990 QXG851990 RHC851990 RQY851990 SAU851990 SKQ851990 SUM851990 TEI851990 TOE851990 TYA851990 UHW851990 URS851990 VBO851990 VLK851990 VVG851990 WFC851990 WOY851990 WYU851990 CM917526 MI917526 WE917526 AGA917526 APW917526 AZS917526 BJO917526 BTK917526 CDG917526 CNC917526 CWY917526 DGU917526 DQQ917526 EAM917526 EKI917526 EUE917526 FEA917526 FNW917526 FXS917526 GHO917526 GRK917526 HBG917526 HLC917526 HUY917526 IEU917526 IOQ917526 IYM917526 JII917526 JSE917526 KCA917526 KLW917526 KVS917526 LFO917526 LPK917526 LZG917526 MJC917526 MSY917526 NCU917526 NMQ917526 NWM917526 OGI917526 OQE917526 PAA917526 PJW917526 PTS917526 QDO917526 QNK917526 QXG917526 RHC917526 RQY917526 SAU917526 SKQ917526 SUM917526 TEI917526 TOE917526 TYA917526 UHW917526 URS917526 VBO917526 VLK917526 VVG917526 WFC917526 WOY917526 WYU917526 CM983062 MI983062 WE983062 AGA983062 APW983062 AZS983062 BJO983062 BTK983062 CDG983062 CNC983062 CWY983062 DGU983062 DQQ983062 EAM983062 EKI983062 EUE983062 FEA983062 FNW983062 FXS983062 GHO983062 GRK983062 HBG983062 HLC983062 HUY983062 IEU983062 IOQ983062 IYM983062 JII983062 JSE983062 KCA983062 KLW983062 KVS983062 LFO983062 LPK983062 LZG983062 MJC983062 MSY983062 NCU983062 NMQ983062 NWM983062 OGI983062 OQE983062 PAA983062 PJW983062 PTS983062 QDO983062 QNK983062 QXG983062 RHC983062 RQY983062 SAU983062 SKQ983062 SUM983062 TEI983062 TOE983062 TYA983062 UHW983062 URS983062 VBO983062 VLK983062 VVG983062 WFC983062 WOY983062 WYU983062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8A3A8-1F10-42E5-8C31-8A48915E4373}">
  <sheetPr>
    <pageSetUpPr fitToPage="1"/>
  </sheetPr>
  <dimension ref="A1:CN74"/>
  <sheetViews>
    <sheetView view="pageBreakPreview" topLeftCell="B1" zoomScale="90" zoomScaleNormal="100" zoomScaleSheetLayoutView="90" workbookViewId="0">
      <selection activeCell="B1" sqref="B1:CM1"/>
    </sheetView>
  </sheetViews>
  <sheetFormatPr defaultRowHeight="12"/>
  <cols>
    <col min="1" max="1" width="4.375" style="41" customWidth="1"/>
    <col min="2" max="2" width="13.25" style="365" customWidth="1"/>
    <col min="3" max="90" width="0.875" style="41" customWidth="1"/>
    <col min="91" max="91" width="14.75" style="365" customWidth="1"/>
    <col min="92" max="92" width="3" style="41" customWidth="1"/>
    <col min="93" max="16384" width="9" style="41"/>
  </cols>
  <sheetData>
    <row r="1" spans="1:92" ht="19.5">
      <c r="A1" s="366"/>
      <c r="B1" s="963" t="s">
        <v>534</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c r="BN1" s="963"/>
      <c r="BO1" s="963"/>
      <c r="BP1" s="963"/>
      <c r="BQ1" s="963"/>
      <c r="BR1" s="963"/>
      <c r="BS1" s="963"/>
      <c r="BT1" s="963"/>
      <c r="BU1" s="963"/>
      <c r="BV1" s="963"/>
      <c r="BW1" s="963"/>
      <c r="BX1" s="963"/>
      <c r="BY1" s="963"/>
      <c r="BZ1" s="963"/>
      <c r="CA1" s="963"/>
      <c r="CB1" s="963"/>
      <c r="CC1" s="963"/>
      <c r="CD1" s="963"/>
      <c r="CE1" s="963"/>
      <c r="CF1" s="963"/>
      <c r="CG1" s="963"/>
      <c r="CH1" s="963"/>
      <c r="CI1" s="963"/>
      <c r="CJ1" s="963"/>
      <c r="CK1" s="963"/>
      <c r="CL1" s="963"/>
      <c r="CM1" s="963"/>
      <c r="CN1" s="366"/>
    </row>
    <row r="2" spans="1:92" ht="19.5">
      <c r="A2" s="366"/>
      <c r="B2" s="963" t="s">
        <v>570</v>
      </c>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c r="BT2" s="963"/>
      <c r="BU2" s="963"/>
      <c r="BV2" s="963"/>
      <c r="BW2" s="963"/>
      <c r="BX2" s="963"/>
      <c r="BY2" s="963"/>
      <c r="BZ2" s="963"/>
      <c r="CA2" s="963"/>
      <c r="CB2" s="963"/>
      <c r="CC2" s="963"/>
      <c r="CD2" s="963"/>
      <c r="CE2" s="963"/>
      <c r="CF2" s="963"/>
      <c r="CG2" s="963"/>
      <c r="CH2" s="963"/>
      <c r="CI2" s="963"/>
      <c r="CJ2" s="963"/>
      <c r="CK2" s="963"/>
      <c r="CL2" s="963"/>
      <c r="CM2" s="963"/>
      <c r="CN2" s="366"/>
    </row>
    <row r="3" spans="1:92" ht="19.5">
      <c r="A3" s="366"/>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366"/>
    </row>
    <row r="4" spans="1:92" ht="15" customHeight="1">
      <c r="A4" s="366"/>
      <c r="B4" s="369" t="s">
        <v>532</v>
      </c>
      <c r="C4" s="366" t="s">
        <v>531</v>
      </c>
      <c r="D4" s="366"/>
      <c r="E4" s="366"/>
      <c r="F4" s="366"/>
      <c r="G4" s="366"/>
      <c r="H4" s="366"/>
      <c r="I4" s="366"/>
      <c r="J4" s="366"/>
      <c r="K4" s="366"/>
      <c r="L4" s="366"/>
      <c r="M4" s="366"/>
      <c r="N4" s="366"/>
      <c r="O4" s="366"/>
      <c r="P4" s="366"/>
      <c r="Q4" s="366"/>
      <c r="R4" s="366"/>
      <c r="S4" s="368"/>
      <c r="T4" s="368"/>
      <c r="U4" s="368"/>
      <c r="V4" s="368"/>
      <c r="W4" s="368"/>
      <c r="X4" s="368"/>
      <c r="Y4" s="368"/>
      <c r="Z4" s="368"/>
      <c r="AA4" s="368"/>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8"/>
      <c r="BF4" s="368"/>
      <c r="BG4" s="368"/>
      <c r="BH4" s="368"/>
      <c r="BI4" s="368"/>
      <c r="BJ4" s="368"/>
      <c r="BK4" s="368"/>
      <c r="BL4" s="368"/>
      <c r="BM4" s="368"/>
      <c r="BN4" s="368"/>
      <c r="BO4" s="368"/>
      <c r="BP4" s="368"/>
      <c r="BQ4" s="368"/>
      <c r="BR4" s="368"/>
      <c r="BS4" s="368"/>
      <c r="BT4" s="368"/>
      <c r="BU4" s="368"/>
      <c r="BV4" s="368"/>
      <c r="BW4" s="366"/>
      <c r="BX4" s="366"/>
      <c r="BY4" s="366"/>
      <c r="BZ4" s="366"/>
      <c r="CA4" s="366"/>
      <c r="CB4" s="366"/>
      <c r="CC4" s="366"/>
      <c r="CD4" s="366"/>
      <c r="CE4" s="964"/>
      <c r="CF4" s="964"/>
      <c r="CG4" s="964"/>
      <c r="CH4" s="964"/>
      <c r="CI4" s="964"/>
      <c r="CJ4" s="964"/>
      <c r="CK4" s="964"/>
      <c r="CL4" s="964"/>
      <c r="CM4" s="964"/>
      <c r="CN4" s="366"/>
    </row>
    <row r="5" spans="1:92" ht="15" customHeight="1">
      <c r="A5" s="939"/>
      <c r="B5" s="369" t="s">
        <v>530</v>
      </c>
      <c r="C5" s="366" t="s">
        <v>569</v>
      </c>
      <c r="D5" s="366"/>
      <c r="E5" s="366"/>
      <c r="F5" s="366"/>
      <c r="G5" s="366"/>
      <c r="H5" s="366"/>
      <c r="I5" s="366"/>
      <c r="J5" s="366"/>
      <c r="K5" s="366"/>
      <c r="L5" s="366"/>
      <c r="M5" s="366"/>
      <c r="N5" s="366"/>
      <c r="O5" s="366"/>
      <c r="P5" s="366"/>
      <c r="Q5" s="366"/>
      <c r="R5" s="366"/>
      <c r="S5" s="368"/>
      <c r="T5" s="368"/>
      <c r="U5" s="368"/>
      <c r="V5" s="368"/>
      <c r="W5" s="368"/>
      <c r="X5" s="368"/>
      <c r="Y5" s="368"/>
      <c r="Z5" s="368"/>
      <c r="AA5" s="368"/>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8"/>
      <c r="BF5" s="368"/>
      <c r="BG5" s="368"/>
      <c r="BH5" s="368"/>
      <c r="BI5" s="368"/>
      <c r="BJ5" s="368"/>
      <c r="BK5" s="368"/>
      <c r="BL5" s="368"/>
      <c r="BM5" s="368"/>
      <c r="BN5" s="368"/>
      <c r="BO5" s="368"/>
      <c r="BP5" s="368"/>
      <c r="BQ5" s="368"/>
      <c r="BR5" s="368"/>
      <c r="BS5" s="368"/>
      <c r="BT5" s="368"/>
      <c r="BU5" s="368"/>
      <c r="BV5" s="368"/>
      <c r="BW5" s="366"/>
      <c r="BX5" s="366"/>
      <c r="BY5" s="366"/>
      <c r="BZ5" s="366"/>
      <c r="CA5" s="366"/>
      <c r="CB5" s="366"/>
      <c r="CC5" s="366"/>
      <c r="CD5" s="366"/>
      <c r="CE5" s="940"/>
      <c r="CF5" s="940"/>
      <c r="CG5" s="940"/>
      <c r="CH5" s="940"/>
      <c r="CI5" s="940"/>
      <c r="CJ5" s="940"/>
      <c r="CK5" s="940"/>
      <c r="CL5" s="940"/>
      <c r="CM5" s="940"/>
      <c r="CN5" s="939"/>
    </row>
    <row r="6" spans="1:92" ht="15" customHeight="1">
      <c r="A6" s="939"/>
      <c r="B6" s="369" t="s">
        <v>528</v>
      </c>
      <c r="C6" s="366" t="s">
        <v>568</v>
      </c>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940"/>
      <c r="CF6" s="940"/>
      <c r="CG6" s="940"/>
      <c r="CH6" s="940"/>
      <c r="CI6" s="940"/>
      <c r="CJ6" s="940"/>
      <c r="CK6" s="940"/>
      <c r="CL6" s="940"/>
      <c r="CM6" s="940"/>
      <c r="CN6" s="939"/>
    </row>
    <row r="7" spans="1:92" ht="15" customHeight="1">
      <c r="A7" s="368"/>
      <c r="B7" s="369" t="s">
        <v>526</v>
      </c>
      <c r="C7" s="366" t="s">
        <v>567</v>
      </c>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940"/>
      <c r="CF7" s="940"/>
      <c r="CG7" s="940"/>
      <c r="CH7" s="940"/>
      <c r="CI7" s="940"/>
      <c r="CJ7" s="940"/>
      <c r="CK7" s="940"/>
      <c r="CL7" s="940"/>
      <c r="CM7" s="940"/>
      <c r="CN7" s="368"/>
    </row>
    <row r="8" spans="1:92" ht="15" customHeight="1">
      <c r="A8" s="366"/>
      <c r="B8" s="369" t="s">
        <v>551</v>
      </c>
      <c r="C8" s="371" t="s">
        <v>566</v>
      </c>
      <c r="D8" s="368"/>
      <c r="E8" s="368"/>
      <c r="F8" s="368"/>
      <c r="G8" s="368"/>
      <c r="H8" s="368"/>
      <c r="I8" s="370"/>
      <c r="J8" s="368"/>
      <c r="K8" s="368"/>
      <c r="L8" s="368"/>
      <c r="M8" s="368"/>
      <c r="N8" s="368"/>
      <c r="O8" s="368"/>
      <c r="P8" s="368"/>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8"/>
      <c r="BZ8" s="368"/>
      <c r="CA8" s="368"/>
      <c r="CB8" s="368"/>
      <c r="CC8" s="368"/>
      <c r="CD8" s="368"/>
      <c r="CE8" s="965"/>
      <c r="CF8" s="965"/>
      <c r="CG8" s="965"/>
      <c r="CH8" s="965"/>
      <c r="CI8" s="965"/>
      <c r="CJ8" s="965"/>
      <c r="CK8" s="965"/>
      <c r="CL8" s="965"/>
      <c r="CM8" s="965"/>
      <c r="CN8" s="366"/>
    </row>
    <row r="9" spans="1:92" ht="15" customHeight="1">
      <c r="A9" s="366"/>
      <c r="B9" s="369"/>
      <c r="C9" s="368"/>
      <c r="D9" s="368"/>
      <c r="E9" s="368"/>
      <c r="F9" s="368"/>
      <c r="G9" s="368"/>
      <c r="H9" s="368"/>
      <c r="I9" s="370"/>
      <c r="J9" s="368"/>
      <c r="K9" s="368"/>
      <c r="L9" s="368"/>
      <c r="M9" s="368"/>
      <c r="N9" s="368"/>
      <c r="O9" s="368"/>
      <c r="P9" s="368"/>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8"/>
      <c r="BZ9" s="368"/>
      <c r="CA9" s="368"/>
      <c r="CB9" s="368"/>
      <c r="CC9" s="368"/>
      <c r="CD9" s="368"/>
      <c r="CE9" s="965"/>
      <c r="CF9" s="965"/>
      <c r="CG9" s="965"/>
      <c r="CH9" s="965"/>
      <c r="CI9" s="965"/>
      <c r="CJ9" s="965"/>
      <c r="CK9" s="965"/>
      <c r="CL9" s="965"/>
      <c r="CM9" s="965"/>
      <c r="CN9" s="366"/>
    </row>
    <row r="10" spans="1:92" ht="15" customHeight="1">
      <c r="A10" s="366"/>
      <c r="B10" s="369"/>
      <c r="C10" s="366"/>
      <c r="D10" s="366"/>
      <c r="E10" s="366"/>
      <c r="F10" s="366"/>
      <c r="G10" s="366"/>
      <c r="H10" s="366"/>
      <c r="I10" s="366"/>
      <c r="J10" s="368"/>
      <c r="K10" s="368"/>
      <c r="L10" s="368"/>
      <c r="M10" s="368"/>
      <c r="N10" s="368"/>
      <c r="O10" s="368"/>
      <c r="P10" s="370"/>
      <c r="Q10" s="370"/>
      <c r="R10" s="370"/>
      <c r="S10" s="370"/>
      <c r="T10" s="370"/>
      <c r="U10" s="368"/>
      <c r="V10" s="368"/>
      <c r="W10" s="368"/>
      <c r="X10" s="368"/>
      <c r="Y10" s="368"/>
      <c r="Z10" s="368"/>
      <c r="AA10" s="368"/>
      <c r="AB10" s="366"/>
      <c r="AC10" s="366"/>
      <c r="AD10" s="366"/>
      <c r="AE10" s="366"/>
      <c r="AF10" s="366"/>
      <c r="AG10" s="366"/>
      <c r="AH10" s="366"/>
      <c r="AI10" s="366"/>
      <c r="AJ10" s="366"/>
      <c r="AK10" s="366"/>
      <c r="AL10" s="366"/>
      <c r="AM10" s="366"/>
      <c r="AN10" s="366"/>
      <c r="AO10" s="366"/>
      <c r="AP10" s="366"/>
      <c r="AQ10" s="406"/>
      <c r="AR10" s="406"/>
      <c r="AS10" s="406"/>
      <c r="AT10" s="406"/>
      <c r="AU10" s="406"/>
      <c r="AV10" s="406"/>
      <c r="AW10" s="406"/>
      <c r="AX10" s="406"/>
      <c r="AY10" s="406"/>
      <c r="AZ10" s="366"/>
      <c r="BA10" s="366"/>
      <c r="BB10" s="366"/>
      <c r="BC10" s="366"/>
      <c r="BD10" s="366"/>
      <c r="BE10" s="366"/>
      <c r="BF10" s="366"/>
      <c r="BG10" s="366"/>
      <c r="BH10" s="366"/>
      <c r="BI10" s="366"/>
      <c r="BJ10" s="366"/>
      <c r="BK10" s="366"/>
      <c r="BL10" s="366"/>
      <c r="BM10" s="366"/>
      <c r="BN10" s="368"/>
      <c r="BO10" s="368"/>
      <c r="BP10" s="368"/>
      <c r="BQ10" s="366"/>
      <c r="BR10" s="368"/>
      <c r="BS10" s="368"/>
      <c r="BT10" s="368"/>
      <c r="BU10" s="368"/>
      <c r="BV10" s="368"/>
      <c r="BW10" s="368"/>
      <c r="BX10" s="370"/>
      <c r="BY10" s="370"/>
      <c r="BZ10" s="370"/>
      <c r="CA10" s="370"/>
      <c r="CB10" s="370"/>
      <c r="CC10" s="368"/>
      <c r="CD10" s="368"/>
      <c r="CE10" s="368"/>
      <c r="CF10" s="366"/>
      <c r="CG10" s="366"/>
      <c r="CH10" s="366"/>
      <c r="CI10" s="366"/>
      <c r="CJ10" s="366"/>
      <c r="CK10" s="366"/>
      <c r="CL10" s="366"/>
      <c r="CM10" s="369"/>
      <c r="CN10" s="366"/>
    </row>
    <row r="11" spans="1:92" ht="15" customHeight="1">
      <c r="A11" s="366"/>
      <c r="B11" s="369"/>
      <c r="C11" s="366"/>
      <c r="D11" s="366"/>
      <c r="E11" s="366"/>
      <c r="F11" s="366"/>
      <c r="G11" s="366"/>
      <c r="H11" s="366"/>
      <c r="I11" s="366"/>
      <c r="J11" s="368"/>
      <c r="K11" s="368"/>
      <c r="L11" s="368"/>
      <c r="M11" s="368"/>
      <c r="N11" s="368"/>
      <c r="O11" s="368"/>
      <c r="P11" s="370"/>
      <c r="Q11" s="370"/>
      <c r="R11" s="370"/>
      <c r="S11" s="370"/>
      <c r="T11" s="370"/>
      <c r="U11" s="368"/>
      <c r="V11" s="368"/>
      <c r="W11" s="368"/>
      <c r="X11" s="368"/>
      <c r="Y11" s="368"/>
      <c r="Z11" s="368"/>
      <c r="AA11" s="368"/>
      <c r="AB11" s="366"/>
      <c r="AC11" s="366"/>
      <c r="AD11" s="366"/>
      <c r="AE11" s="366"/>
      <c r="AF11" s="366"/>
      <c r="AG11" s="366"/>
      <c r="AH11" s="366"/>
      <c r="AI11" s="366"/>
      <c r="AJ11" s="366"/>
      <c r="AK11" s="366"/>
      <c r="AL11" s="366"/>
      <c r="AM11" s="366"/>
      <c r="AN11" s="366"/>
      <c r="AO11" s="366"/>
      <c r="AP11" s="366"/>
      <c r="AQ11" s="406"/>
      <c r="AR11" s="406"/>
      <c r="AS11" s="406"/>
      <c r="AT11" s="406"/>
      <c r="AU11" s="406"/>
      <c r="AV11" s="406"/>
      <c r="AW11" s="406"/>
      <c r="AX11" s="406"/>
      <c r="AY11" s="406"/>
      <c r="AZ11" s="366"/>
      <c r="BA11" s="366"/>
      <c r="BB11" s="366"/>
      <c r="BC11" s="366"/>
      <c r="BD11" s="366"/>
      <c r="BE11" s="366"/>
      <c r="BF11" s="366"/>
      <c r="BG11" s="366"/>
      <c r="BH11" s="366"/>
      <c r="BI11" s="366"/>
      <c r="BJ11" s="366"/>
      <c r="BK11" s="366"/>
      <c r="BL11" s="366"/>
      <c r="BM11" s="366"/>
      <c r="BN11" s="368"/>
      <c r="BO11" s="368"/>
      <c r="BP11" s="368"/>
      <c r="BQ11" s="366"/>
      <c r="BR11" s="368"/>
      <c r="BS11" s="368"/>
      <c r="BT11" s="368"/>
      <c r="BU11" s="368"/>
      <c r="BV11" s="368"/>
      <c r="BW11" s="368"/>
      <c r="BX11" s="370"/>
      <c r="BY11" s="370"/>
      <c r="BZ11" s="370"/>
      <c r="CA11" s="370"/>
      <c r="CB11" s="370"/>
      <c r="CC11" s="368"/>
      <c r="CD11" s="368"/>
      <c r="CE11" s="368"/>
      <c r="CF11" s="366"/>
      <c r="CG11" s="940"/>
      <c r="CH11" s="940"/>
      <c r="CI11" s="940"/>
      <c r="CJ11" s="940"/>
      <c r="CK11" s="940"/>
      <c r="CL11" s="940"/>
      <c r="CM11" s="369"/>
      <c r="CN11" s="366"/>
    </row>
    <row r="12" spans="1:92" ht="15" customHeight="1">
      <c r="A12" s="366"/>
      <c r="B12" s="369"/>
      <c r="C12" s="366"/>
      <c r="D12" s="366"/>
      <c r="E12" s="366"/>
      <c r="F12" s="366"/>
      <c r="G12" s="366"/>
      <c r="H12" s="366"/>
      <c r="I12" s="366"/>
      <c r="J12" s="368"/>
      <c r="K12" s="368"/>
      <c r="L12" s="368"/>
      <c r="M12" s="368"/>
      <c r="N12" s="368"/>
      <c r="O12" s="368"/>
      <c r="P12" s="370"/>
      <c r="Q12" s="370"/>
      <c r="R12" s="370"/>
      <c r="S12" s="370"/>
      <c r="T12" s="370"/>
      <c r="U12" s="368"/>
      <c r="V12" s="368"/>
      <c r="W12" s="368"/>
      <c r="X12" s="368"/>
      <c r="Y12" s="368"/>
      <c r="Z12" s="368"/>
      <c r="AA12" s="368"/>
      <c r="AB12" s="366"/>
      <c r="AC12" s="366"/>
      <c r="AD12" s="366"/>
      <c r="AE12" s="366"/>
      <c r="AF12" s="366"/>
      <c r="AG12" s="366"/>
      <c r="AH12" s="366"/>
      <c r="AI12" s="366"/>
      <c r="AJ12" s="366"/>
      <c r="AK12" s="366"/>
      <c r="AL12" s="366"/>
      <c r="AM12" s="366"/>
      <c r="AN12" s="366"/>
      <c r="AO12" s="366"/>
      <c r="AP12" s="366"/>
      <c r="AQ12" s="406"/>
      <c r="AR12" s="406"/>
      <c r="AS12" s="406"/>
      <c r="AT12" s="406"/>
      <c r="AU12" s="406"/>
      <c r="AV12" s="406"/>
      <c r="AW12" s="406"/>
      <c r="AX12" s="406"/>
      <c r="AY12" s="406"/>
      <c r="AZ12" s="366"/>
      <c r="BA12" s="366"/>
      <c r="BB12" s="366"/>
      <c r="BC12" s="366"/>
      <c r="BD12" s="366"/>
      <c r="BE12" s="366"/>
      <c r="BF12" s="366"/>
      <c r="BG12" s="366"/>
      <c r="BH12" s="366"/>
      <c r="BI12" s="366"/>
      <c r="BJ12" s="366"/>
      <c r="BK12" s="366"/>
      <c r="BL12" s="366"/>
      <c r="BM12" s="366"/>
      <c r="BN12" s="368"/>
      <c r="BO12" s="368"/>
      <c r="BP12" s="368"/>
      <c r="BQ12" s="366"/>
      <c r="BR12" s="368"/>
      <c r="BS12" s="368"/>
      <c r="BT12" s="368"/>
      <c r="BU12" s="368"/>
      <c r="BV12" s="368"/>
      <c r="BW12" s="368"/>
      <c r="BX12" s="370"/>
      <c r="BY12" s="370"/>
      <c r="BZ12" s="370"/>
      <c r="CA12" s="370"/>
      <c r="CB12" s="370"/>
      <c r="CC12" s="368"/>
      <c r="CD12" s="368"/>
      <c r="CE12" s="368"/>
      <c r="CF12" s="366"/>
      <c r="CG12" s="940"/>
      <c r="CH12" s="940"/>
      <c r="CI12" s="940"/>
      <c r="CJ12" s="940"/>
      <c r="CK12" s="940"/>
      <c r="CL12" s="940"/>
      <c r="CM12" s="369"/>
      <c r="CN12" s="366"/>
    </row>
    <row r="13" spans="1:92" ht="15" customHeight="1">
      <c r="A13" s="366"/>
      <c r="B13" s="369"/>
      <c r="C13" s="366"/>
      <c r="D13" s="366"/>
      <c r="E13" s="366"/>
      <c r="F13" s="366"/>
      <c r="G13" s="366"/>
      <c r="H13" s="366"/>
      <c r="I13" s="366"/>
      <c r="J13" s="368"/>
      <c r="K13" s="368"/>
      <c r="L13" s="368"/>
      <c r="M13" s="368"/>
      <c r="N13" s="368"/>
      <c r="O13" s="368"/>
      <c r="P13" s="370"/>
      <c r="Q13" s="370"/>
      <c r="R13" s="370"/>
      <c r="S13" s="370"/>
      <c r="T13" s="370"/>
      <c r="U13" s="368"/>
      <c r="V13" s="368"/>
      <c r="W13" s="368"/>
      <c r="X13" s="368"/>
      <c r="Y13" s="368"/>
      <c r="Z13" s="368"/>
      <c r="AA13" s="368"/>
      <c r="AB13" s="366"/>
      <c r="AC13" s="366"/>
      <c r="AD13" s="366"/>
      <c r="AE13" s="366"/>
      <c r="AF13" s="366"/>
      <c r="AG13" s="366"/>
      <c r="AH13" s="366"/>
      <c r="AI13" s="366"/>
      <c r="AJ13" s="366"/>
      <c r="AK13" s="366"/>
      <c r="AL13" s="366"/>
      <c r="AM13" s="366"/>
      <c r="AN13" s="366"/>
      <c r="AO13" s="366"/>
      <c r="AP13" s="366"/>
      <c r="AQ13" s="406"/>
      <c r="AR13" s="406"/>
      <c r="AS13" s="406"/>
      <c r="AT13" s="406"/>
      <c r="AU13" s="406"/>
      <c r="AV13" s="406"/>
      <c r="AW13" s="406"/>
      <c r="AX13" s="406"/>
      <c r="AY13" s="406"/>
      <c r="AZ13" s="366"/>
      <c r="BA13" s="366"/>
      <c r="BB13" s="366"/>
      <c r="BC13" s="366"/>
      <c r="BD13" s="366"/>
      <c r="BE13" s="366"/>
      <c r="BF13" s="366"/>
      <c r="BG13" s="366"/>
      <c r="BH13" s="366"/>
      <c r="BI13" s="366"/>
      <c r="BJ13" s="366"/>
      <c r="BK13" s="366"/>
      <c r="BL13" s="366"/>
      <c r="BM13" s="366"/>
      <c r="BN13" s="368"/>
      <c r="BO13" s="368"/>
      <c r="BP13" s="368"/>
      <c r="BQ13" s="366"/>
      <c r="BR13" s="368"/>
      <c r="BS13" s="368"/>
      <c r="BT13" s="368"/>
      <c r="BU13" s="368"/>
      <c r="BV13" s="368"/>
      <c r="BW13" s="368"/>
      <c r="BX13" s="370"/>
      <c r="BY13" s="370"/>
      <c r="BZ13" s="370"/>
      <c r="CA13" s="370"/>
      <c r="CB13" s="370"/>
      <c r="CC13" s="368"/>
      <c r="CD13" s="368"/>
      <c r="CE13" s="368"/>
      <c r="CF13" s="366"/>
      <c r="CG13" s="940"/>
      <c r="CH13" s="940"/>
      <c r="CI13" s="940"/>
      <c r="CJ13" s="940"/>
      <c r="CK13" s="940"/>
      <c r="CL13" s="940"/>
      <c r="CM13" s="369"/>
      <c r="CN13" s="366"/>
    </row>
    <row r="14" spans="1:92" ht="18" customHeight="1">
      <c r="A14" s="941" t="s">
        <v>196</v>
      </c>
      <c r="B14" s="942" t="s">
        <v>565</v>
      </c>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406"/>
      <c r="AR14" s="406"/>
      <c r="AS14" s="406"/>
      <c r="AT14" s="406"/>
      <c r="AU14" s="406"/>
      <c r="AV14" s="406"/>
      <c r="AW14" s="406"/>
      <c r="AX14" s="406"/>
      <c r="AY14" s="406"/>
      <c r="AZ14" s="366"/>
      <c r="BA14" s="366"/>
      <c r="BB14" s="366"/>
      <c r="BC14" s="366"/>
      <c r="BD14" s="366"/>
      <c r="BE14" s="366"/>
      <c r="BF14" s="366"/>
      <c r="BG14" s="366"/>
      <c r="BH14" s="366"/>
      <c r="BI14" s="366"/>
      <c r="BJ14" s="366"/>
      <c r="BK14" s="366"/>
      <c r="BL14" s="366"/>
      <c r="BM14" s="366"/>
      <c r="BN14" s="396"/>
      <c r="BO14" s="396"/>
      <c r="BP14" s="396"/>
      <c r="BQ14" s="366"/>
      <c r="BR14" s="368"/>
      <c r="BS14" s="368"/>
      <c r="BT14" s="368"/>
      <c r="BU14" s="368"/>
      <c r="BV14" s="368"/>
      <c r="BW14" s="368"/>
      <c r="BX14" s="370"/>
      <c r="BY14" s="370"/>
      <c r="BZ14" s="368"/>
      <c r="CA14" s="368"/>
      <c r="CB14" s="368"/>
      <c r="CC14" s="368"/>
      <c r="CD14" s="368"/>
      <c r="CE14" s="368"/>
      <c r="CF14" s="369"/>
      <c r="CG14" s="366"/>
      <c r="CH14" s="366"/>
      <c r="CI14" s="366"/>
      <c r="CJ14" s="366"/>
      <c r="CK14" s="366"/>
      <c r="CL14" s="366"/>
      <c r="CM14" s="942" t="s">
        <v>564</v>
      </c>
      <c r="CN14" s="945" t="s">
        <v>516</v>
      </c>
    </row>
    <row r="15" spans="1:92" ht="18" customHeight="1">
      <c r="A15" s="962"/>
      <c r="B15" s="961"/>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95"/>
      <c r="AB15" s="366"/>
      <c r="AC15" s="366"/>
      <c r="AD15" s="366"/>
      <c r="AE15" s="366"/>
      <c r="AF15" s="366"/>
      <c r="AG15" s="366"/>
      <c r="AH15" s="366"/>
      <c r="AI15" s="366"/>
      <c r="AJ15" s="366"/>
      <c r="AK15" s="366"/>
      <c r="AL15" s="366"/>
      <c r="AM15" s="366"/>
      <c r="AN15" s="366"/>
      <c r="AO15" s="366"/>
      <c r="AP15" s="366"/>
      <c r="AQ15" s="366"/>
      <c r="AR15" s="366"/>
      <c r="AS15" s="366"/>
      <c r="AT15" s="368"/>
      <c r="AU15" s="368"/>
      <c r="AV15" s="368"/>
      <c r="AW15" s="366"/>
      <c r="AX15" s="366"/>
      <c r="AY15" s="366"/>
      <c r="AZ15" s="366"/>
      <c r="BA15" s="366"/>
      <c r="BB15" s="366"/>
      <c r="BC15" s="366"/>
      <c r="BD15" s="366"/>
      <c r="BE15" s="366"/>
      <c r="BF15" s="366"/>
      <c r="BG15" s="366"/>
      <c r="BH15" s="366"/>
      <c r="BI15" s="366"/>
      <c r="BJ15" s="366"/>
      <c r="BK15" s="366"/>
      <c r="BL15" s="366"/>
      <c r="BM15" s="388"/>
      <c r="BN15" s="394"/>
      <c r="BO15" s="393"/>
      <c r="BP15" s="393"/>
      <c r="BQ15" s="375"/>
      <c r="BR15" s="391"/>
      <c r="BS15" s="391"/>
      <c r="BT15" s="391"/>
      <c r="BU15" s="391"/>
      <c r="BV15" s="391"/>
      <c r="BW15" s="391"/>
      <c r="BX15" s="392"/>
      <c r="BY15" s="392"/>
      <c r="BZ15" s="391"/>
      <c r="CA15" s="391"/>
      <c r="CB15" s="391"/>
      <c r="CC15" s="391"/>
      <c r="CD15" s="391"/>
      <c r="CE15" s="391"/>
      <c r="CF15" s="390"/>
      <c r="CG15" s="375"/>
      <c r="CH15" s="375"/>
      <c r="CI15" s="375"/>
      <c r="CJ15" s="375"/>
      <c r="CK15" s="375"/>
      <c r="CL15" s="375"/>
      <c r="CM15" s="940"/>
      <c r="CN15" s="945"/>
    </row>
    <row r="16" spans="1:92" ht="18" customHeight="1">
      <c r="A16" s="941"/>
      <c r="B16" s="369"/>
      <c r="C16" s="368"/>
      <c r="D16" s="368"/>
      <c r="E16" s="368"/>
      <c r="F16" s="368"/>
      <c r="G16" s="368"/>
      <c r="H16" s="368"/>
      <c r="I16" s="370"/>
      <c r="J16" s="939"/>
      <c r="K16" s="939"/>
      <c r="L16" s="954"/>
      <c r="M16" s="939"/>
      <c r="N16" s="939"/>
      <c r="O16" s="939"/>
      <c r="P16" s="952" t="s">
        <v>506</v>
      </c>
      <c r="Q16" s="939"/>
      <c r="R16" s="939"/>
      <c r="S16" s="939"/>
      <c r="T16" s="939"/>
      <c r="U16" s="949"/>
      <c r="V16" s="953"/>
      <c r="W16" s="939"/>
      <c r="X16" s="368"/>
      <c r="Y16" s="366"/>
      <c r="Z16" s="366"/>
      <c r="AA16" s="388"/>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88"/>
      <c r="BN16" s="382"/>
      <c r="BO16" s="366"/>
      <c r="BP16" s="366"/>
      <c r="BQ16" s="366"/>
      <c r="BR16" s="939"/>
      <c r="BS16" s="950"/>
      <c r="BT16" s="954"/>
      <c r="BU16" s="939"/>
      <c r="BV16" s="939"/>
      <c r="BW16" s="939"/>
      <c r="BX16" s="939" t="s">
        <v>506</v>
      </c>
      <c r="BY16" s="939"/>
      <c r="BZ16" s="939"/>
      <c r="CA16" s="939"/>
      <c r="CB16" s="939"/>
      <c r="CC16" s="949"/>
      <c r="CD16" s="953"/>
      <c r="CE16" s="939"/>
      <c r="CF16" s="369"/>
      <c r="CG16" s="366"/>
      <c r="CH16" s="366"/>
      <c r="CI16" s="366"/>
      <c r="CJ16" s="366"/>
      <c r="CK16" s="366"/>
      <c r="CL16" s="366"/>
      <c r="CM16" s="373" t="s">
        <v>515</v>
      </c>
      <c r="CN16" s="939"/>
    </row>
    <row r="17" spans="1:92" ht="9" customHeight="1">
      <c r="A17" s="962"/>
      <c r="B17" s="369"/>
      <c r="C17" s="368"/>
      <c r="D17" s="368"/>
      <c r="E17" s="368"/>
      <c r="F17" s="368"/>
      <c r="G17" s="368"/>
      <c r="H17" s="368"/>
      <c r="I17" s="370"/>
      <c r="J17" s="939"/>
      <c r="K17" s="939"/>
      <c r="L17" s="953"/>
      <c r="M17" s="939"/>
      <c r="N17" s="939"/>
      <c r="O17" s="939"/>
      <c r="P17" s="952" t="s">
        <v>506</v>
      </c>
      <c r="Q17" s="952"/>
      <c r="R17" s="952"/>
      <c r="S17" s="952"/>
      <c r="T17" s="952"/>
      <c r="U17" s="950"/>
      <c r="V17" s="953"/>
      <c r="W17" s="939"/>
      <c r="X17" s="368"/>
      <c r="Y17" s="958" t="s">
        <v>508</v>
      </c>
      <c r="Z17" s="958"/>
      <c r="AA17" s="966"/>
      <c r="AB17" s="366"/>
      <c r="AC17" s="366"/>
      <c r="AD17" s="366"/>
      <c r="AE17" s="366"/>
      <c r="AF17" s="366"/>
      <c r="AG17" s="366"/>
      <c r="AH17" s="366"/>
      <c r="AI17" s="366"/>
      <c r="AJ17" s="366"/>
      <c r="AK17" s="366"/>
      <c r="AL17" s="366"/>
      <c r="AM17" s="366"/>
      <c r="AN17" s="366"/>
      <c r="AO17" s="366"/>
      <c r="AP17" s="366"/>
      <c r="AQ17" s="366"/>
      <c r="AR17" s="366"/>
      <c r="AS17" s="960"/>
      <c r="AT17" s="960"/>
      <c r="AU17" s="960"/>
      <c r="AV17" s="960"/>
      <c r="AW17" s="366"/>
      <c r="AX17" s="366"/>
      <c r="AY17" s="366"/>
      <c r="AZ17" s="366"/>
      <c r="BA17" s="366"/>
      <c r="BB17" s="366"/>
      <c r="BC17" s="366"/>
      <c r="BD17" s="366"/>
      <c r="BE17" s="366"/>
      <c r="BF17" s="366"/>
      <c r="BG17" s="366"/>
      <c r="BH17" s="366"/>
      <c r="BI17" s="366"/>
      <c r="BJ17" s="366"/>
      <c r="BK17" s="366"/>
      <c r="BL17" s="366"/>
      <c r="BM17" s="388"/>
      <c r="BN17" s="956" t="s">
        <v>563</v>
      </c>
      <c r="BO17" s="957"/>
      <c r="BP17" s="957"/>
      <c r="BQ17" s="366"/>
      <c r="BR17" s="939"/>
      <c r="BS17" s="950"/>
      <c r="BT17" s="953"/>
      <c r="BU17" s="939"/>
      <c r="BV17" s="939"/>
      <c r="BW17" s="939"/>
      <c r="BX17" s="939" t="s">
        <v>506</v>
      </c>
      <c r="BY17" s="939"/>
      <c r="BZ17" s="952"/>
      <c r="CA17" s="952"/>
      <c r="CB17" s="952"/>
      <c r="CC17" s="950"/>
      <c r="CD17" s="953"/>
      <c r="CE17" s="939"/>
      <c r="CF17" s="366"/>
      <c r="CG17" s="366"/>
      <c r="CH17" s="366"/>
      <c r="CI17" s="366"/>
      <c r="CJ17" s="366"/>
      <c r="CK17" s="366"/>
      <c r="CL17" s="366"/>
      <c r="CM17" s="374"/>
      <c r="CN17" s="939"/>
    </row>
    <row r="18" spans="1:92" ht="9" customHeight="1">
      <c r="A18" s="962"/>
      <c r="B18" s="369"/>
      <c r="C18" s="368"/>
      <c r="D18" s="368"/>
      <c r="E18" s="368"/>
      <c r="F18" s="368"/>
      <c r="G18" s="368"/>
      <c r="H18" s="368"/>
      <c r="I18" s="370"/>
      <c r="J18" s="939"/>
      <c r="K18" s="939"/>
      <c r="L18" s="953"/>
      <c r="M18" s="939"/>
      <c r="N18" s="939"/>
      <c r="O18" s="939"/>
      <c r="P18" s="952"/>
      <c r="Q18" s="952"/>
      <c r="R18" s="952"/>
      <c r="S18" s="952"/>
      <c r="T18" s="952"/>
      <c r="U18" s="950"/>
      <c r="V18" s="953"/>
      <c r="W18" s="939"/>
      <c r="X18" s="368"/>
      <c r="Y18" s="958"/>
      <c r="Z18" s="958"/>
      <c r="AA18" s="966"/>
      <c r="AB18" s="384"/>
      <c r="AC18" s="384"/>
      <c r="AD18" s="384"/>
      <c r="AE18" s="384"/>
      <c r="AF18" s="384"/>
      <c r="AG18" s="384"/>
      <c r="AH18" s="395"/>
      <c r="AI18" s="366"/>
      <c r="AJ18" s="366"/>
      <c r="AK18" s="366"/>
      <c r="AL18" s="366"/>
      <c r="AM18" s="366"/>
      <c r="AN18" s="366"/>
      <c r="AO18" s="366"/>
      <c r="AP18" s="366"/>
      <c r="AQ18" s="366"/>
      <c r="AR18" s="366"/>
      <c r="AS18" s="960"/>
      <c r="AT18" s="960"/>
      <c r="AU18" s="960"/>
      <c r="AV18" s="960"/>
      <c r="AW18" s="366"/>
      <c r="AX18" s="366"/>
      <c r="AY18" s="366"/>
      <c r="AZ18" s="366"/>
      <c r="BA18" s="366"/>
      <c r="BB18" s="366"/>
      <c r="BC18" s="366"/>
      <c r="BD18" s="366"/>
      <c r="BE18" s="366"/>
      <c r="BF18" s="366"/>
      <c r="BG18" s="402"/>
      <c r="BH18" s="375"/>
      <c r="BI18" s="375"/>
      <c r="BJ18" s="375"/>
      <c r="BK18" s="375"/>
      <c r="BL18" s="375"/>
      <c r="BM18" s="401"/>
      <c r="BN18" s="956"/>
      <c r="BO18" s="957"/>
      <c r="BP18" s="957"/>
      <c r="BQ18" s="366"/>
      <c r="BR18" s="939"/>
      <c r="BS18" s="950"/>
      <c r="BT18" s="953"/>
      <c r="BU18" s="939"/>
      <c r="BV18" s="939"/>
      <c r="BW18" s="939"/>
      <c r="BX18" s="939"/>
      <c r="BY18" s="939"/>
      <c r="BZ18" s="952"/>
      <c r="CA18" s="952"/>
      <c r="CB18" s="952"/>
      <c r="CC18" s="950"/>
      <c r="CD18" s="953"/>
      <c r="CE18" s="939"/>
      <c r="CF18" s="369"/>
      <c r="CG18" s="366"/>
      <c r="CH18" s="366"/>
      <c r="CI18" s="366"/>
      <c r="CJ18" s="366"/>
      <c r="CK18" s="366"/>
      <c r="CL18" s="366"/>
      <c r="CM18" s="400"/>
      <c r="CN18" s="366"/>
    </row>
    <row r="19" spans="1:92" ht="18" customHeight="1">
      <c r="A19" s="366"/>
      <c r="B19" s="369"/>
      <c r="C19" s="368"/>
      <c r="D19" s="368"/>
      <c r="E19" s="368"/>
      <c r="F19" s="368"/>
      <c r="G19" s="368"/>
      <c r="H19" s="368"/>
      <c r="I19" s="370"/>
      <c r="J19" s="939"/>
      <c r="K19" s="939"/>
      <c r="L19" s="955"/>
      <c r="M19" s="939"/>
      <c r="N19" s="939"/>
      <c r="O19" s="939"/>
      <c r="P19" s="952" t="s">
        <v>506</v>
      </c>
      <c r="Q19" s="939"/>
      <c r="R19" s="939"/>
      <c r="S19" s="939"/>
      <c r="T19" s="939"/>
      <c r="U19" s="951"/>
      <c r="V19" s="953"/>
      <c r="W19" s="939"/>
      <c r="X19" s="368"/>
      <c r="Y19" s="366"/>
      <c r="Z19" s="366"/>
      <c r="AA19" s="388"/>
      <c r="AB19" s="366"/>
      <c r="AC19" s="366"/>
      <c r="AD19" s="366"/>
      <c r="AE19" s="366"/>
      <c r="AF19" s="366"/>
      <c r="AG19" s="366"/>
      <c r="AH19" s="385"/>
      <c r="AI19" s="366"/>
      <c r="AJ19" s="366"/>
      <c r="AK19" s="366"/>
      <c r="AL19" s="366"/>
      <c r="AM19" s="366"/>
      <c r="AN19" s="366"/>
      <c r="AO19" s="366"/>
      <c r="AP19" s="366"/>
      <c r="AQ19" s="366"/>
      <c r="AR19" s="366"/>
      <c r="AS19" s="960"/>
      <c r="AT19" s="960"/>
      <c r="AU19" s="960"/>
      <c r="AV19" s="960"/>
      <c r="AW19" s="366"/>
      <c r="AX19" s="366"/>
      <c r="AY19" s="366"/>
      <c r="AZ19" s="366"/>
      <c r="BA19" s="366"/>
      <c r="BB19" s="366"/>
      <c r="BC19" s="366"/>
      <c r="BD19" s="366"/>
      <c r="BE19" s="366"/>
      <c r="BF19" s="366"/>
      <c r="BG19" s="382"/>
      <c r="BH19" s="366"/>
      <c r="BI19" s="366"/>
      <c r="BJ19" s="366"/>
      <c r="BK19" s="366"/>
      <c r="BL19" s="366"/>
      <c r="BM19" s="388"/>
      <c r="BN19" s="366"/>
      <c r="BO19" s="366"/>
      <c r="BP19" s="366"/>
      <c r="BQ19" s="366"/>
      <c r="BR19" s="939"/>
      <c r="BS19" s="950"/>
      <c r="BT19" s="955"/>
      <c r="BU19" s="939"/>
      <c r="BV19" s="939"/>
      <c r="BW19" s="939"/>
      <c r="BX19" s="939" t="s">
        <v>506</v>
      </c>
      <c r="BY19" s="939"/>
      <c r="BZ19" s="939"/>
      <c r="CA19" s="939"/>
      <c r="CB19" s="939"/>
      <c r="CC19" s="951"/>
      <c r="CD19" s="953"/>
      <c r="CE19" s="939"/>
      <c r="CF19" s="369"/>
      <c r="CG19" s="366"/>
      <c r="CH19" s="366"/>
      <c r="CI19" s="366"/>
      <c r="CJ19" s="366"/>
      <c r="CK19" s="366"/>
      <c r="CL19" s="366"/>
      <c r="CM19" s="400"/>
      <c r="CN19" s="366"/>
    </row>
    <row r="20" spans="1:92" ht="18" customHeight="1">
      <c r="A20" s="941" t="s">
        <v>191</v>
      </c>
      <c r="B20" s="943" t="s">
        <v>562</v>
      </c>
      <c r="C20" s="366"/>
      <c r="D20" s="366"/>
      <c r="E20" s="366"/>
      <c r="F20" s="366"/>
      <c r="G20" s="366"/>
      <c r="H20" s="366"/>
      <c r="I20" s="366"/>
      <c r="J20" s="366"/>
      <c r="K20" s="366"/>
      <c r="L20" s="366"/>
      <c r="M20" s="366"/>
      <c r="N20" s="366"/>
      <c r="O20" s="366"/>
      <c r="P20" s="366"/>
      <c r="Q20" s="366"/>
      <c r="R20" s="366"/>
      <c r="S20" s="366"/>
      <c r="T20" s="366"/>
      <c r="U20" s="366"/>
      <c r="V20" s="366"/>
      <c r="W20" s="366"/>
      <c r="X20" s="366"/>
      <c r="Y20" s="397"/>
      <c r="Z20" s="397"/>
      <c r="AA20" s="408"/>
      <c r="AB20" s="366"/>
      <c r="AC20" s="366"/>
      <c r="AD20" s="366"/>
      <c r="AE20" s="366"/>
      <c r="AF20" s="366"/>
      <c r="AG20" s="366"/>
      <c r="AH20" s="385"/>
      <c r="AI20" s="366"/>
      <c r="AJ20" s="366"/>
      <c r="AK20" s="366"/>
      <c r="AL20" s="366"/>
      <c r="AM20" s="366"/>
      <c r="AN20" s="366"/>
      <c r="AO20" s="366"/>
      <c r="AP20" s="366"/>
      <c r="AQ20" s="366"/>
      <c r="AR20" s="366"/>
      <c r="AS20" s="960"/>
      <c r="AT20" s="960"/>
      <c r="AU20" s="960"/>
      <c r="AV20" s="960"/>
      <c r="AW20" s="366"/>
      <c r="AX20" s="366"/>
      <c r="AY20" s="366"/>
      <c r="AZ20" s="366"/>
      <c r="BA20" s="366"/>
      <c r="BB20" s="366"/>
      <c r="BC20" s="366"/>
      <c r="BD20" s="366"/>
      <c r="BE20" s="366"/>
      <c r="BF20" s="366"/>
      <c r="BG20" s="382"/>
      <c r="BH20" s="366"/>
      <c r="BI20" s="366"/>
      <c r="BJ20" s="366"/>
      <c r="BK20" s="366"/>
      <c r="BL20" s="366"/>
      <c r="BM20" s="366"/>
      <c r="BN20" s="381"/>
      <c r="BO20" s="380"/>
      <c r="BP20" s="380"/>
      <c r="BQ20" s="376"/>
      <c r="BR20" s="378"/>
      <c r="BS20" s="378"/>
      <c r="BT20" s="378"/>
      <c r="BU20" s="378"/>
      <c r="BV20" s="378"/>
      <c r="BW20" s="378"/>
      <c r="BX20" s="379"/>
      <c r="BY20" s="379"/>
      <c r="BZ20" s="378"/>
      <c r="CA20" s="378"/>
      <c r="CB20" s="378"/>
      <c r="CC20" s="378"/>
      <c r="CD20" s="378"/>
      <c r="CE20" s="378"/>
      <c r="CF20" s="377"/>
      <c r="CG20" s="376"/>
      <c r="CH20" s="376"/>
      <c r="CI20" s="376"/>
      <c r="CJ20" s="376"/>
      <c r="CK20" s="376"/>
      <c r="CL20" s="376"/>
      <c r="CM20" s="943" t="s">
        <v>561</v>
      </c>
      <c r="CN20" s="945" t="s">
        <v>509</v>
      </c>
    </row>
    <row r="21" spans="1:92" ht="18" customHeight="1">
      <c r="A21" s="941"/>
      <c r="B21" s="961"/>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66"/>
      <c r="AC21" s="366"/>
      <c r="AD21" s="366"/>
      <c r="AE21" s="366"/>
      <c r="AF21" s="366"/>
      <c r="AG21" s="366"/>
      <c r="AH21" s="385"/>
      <c r="AI21" s="366"/>
      <c r="AJ21" s="366"/>
      <c r="AK21" s="366"/>
      <c r="AL21" s="366"/>
      <c r="AM21" s="366"/>
      <c r="AN21" s="366"/>
      <c r="AO21" s="366"/>
      <c r="AP21" s="366"/>
      <c r="AQ21" s="366"/>
      <c r="AR21" s="366"/>
      <c r="AS21" s="960"/>
      <c r="AT21" s="960"/>
      <c r="AU21" s="960"/>
      <c r="AV21" s="960"/>
      <c r="AW21" s="366"/>
      <c r="AX21" s="366"/>
      <c r="AY21" s="366"/>
      <c r="AZ21" s="366"/>
      <c r="BA21" s="366"/>
      <c r="BB21" s="366"/>
      <c r="BC21" s="366"/>
      <c r="BD21" s="366"/>
      <c r="BE21" s="366"/>
      <c r="BF21" s="366"/>
      <c r="BG21" s="382"/>
      <c r="BH21" s="366"/>
      <c r="BI21" s="366"/>
      <c r="BJ21" s="366"/>
      <c r="BK21" s="366"/>
      <c r="BL21" s="366"/>
      <c r="BM21" s="366"/>
      <c r="BN21" s="366"/>
      <c r="BO21" s="366"/>
      <c r="BP21" s="366"/>
      <c r="BQ21" s="366"/>
      <c r="BR21" s="368"/>
      <c r="BS21" s="368"/>
      <c r="BT21" s="368"/>
      <c r="BU21" s="368"/>
      <c r="BV21" s="368"/>
      <c r="BW21" s="368"/>
      <c r="BX21" s="370"/>
      <c r="BY21" s="368"/>
      <c r="BZ21" s="368"/>
      <c r="CA21" s="368"/>
      <c r="CB21" s="368"/>
      <c r="CC21" s="368"/>
      <c r="CD21" s="368"/>
      <c r="CE21" s="368"/>
      <c r="CF21" s="369"/>
      <c r="CG21" s="366"/>
      <c r="CH21" s="366"/>
      <c r="CI21" s="366"/>
      <c r="CJ21" s="366"/>
      <c r="CK21" s="366"/>
      <c r="CL21" s="366"/>
      <c r="CM21" s="944"/>
      <c r="CN21" s="945"/>
    </row>
    <row r="22" spans="1:92" ht="18" customHeight="1">
      <c r="A22" s="366"/>
      <c r="B22" s="369"/>
      <c r="C22" s="366"/>
      <c r="D22" s="366"/>
      <c r="E22" s="366"/>
      <c r="F22" s="366"/>
      <c r="G22" s="366"/>
      <c r="H22" s="366"/>
      <c r="I22" s="366"/>
      <c r="J22" s="366"/>
      <c r="K22" s="366"/>
      <c r="L22" s="366"/>
      <c r="M22" s="366"/>
      <c r="N22" s="366"/>
      <c r="O22" s="366"/>
      <c r="P22" s="366"/>
      <c r="Q22" s="939"/>
      <c r="R22" s="939"/>
      <c r="S22" s="954"/>
      <c r="T22" s="939"/>
      <c r="U22" s="939"/>
      <c r="V22" s="939"/>
      <c r="W22" s="939" t="s">
        <v>506</v>
      </c>
      <c r="X22" s="939"/>
      <c r="Y22" s="939"/>
      <c r="Z22" s="939"/>
      <c r="AA22" s="939"/>
      <c r="AB22" s="949"/>
      <c r="AC22" s="939"/>
      <c r="AD22" s="939"/>
      <c r="AE22" s="368"/>
      <c r="AF22" s="366"/>
      <c r="AG22" s="366"/>
      <c r="AH22" s="366"/>
      <c r="AI22" s="389"/>
      <c r="AJ22" s="366"/>
      <c r="AK22" s="366"/>
      <c r="AL22" s="366"/>
      <c r="AM22" s="366"/>
      <c r="AN22" s="366"/>
      <c r="AO22" s="366"/>
      <c r="AP22" s="366"/>
      <c r="AQ22" s="366"/>
      <c r="AR22" s="366"/>
      <c r="AS22" s="960"/>
      <c r="AT22" s="960"/>
      <c r="AU22" s="960"/>
      <c r="AV22" s="960"/>
      <c r="AW22" s="366"/>
      <c r="AX22" s="366"/>
      <c r="AY22" s="366"/>
      <c r="AZ22" s="366"/>
      <c r="BA22" s="366"/>
      <c r="BB22" s="366"/>
      <c r="BC22" s="366"/>
      <c r="BD22" s="366"/>
      <c r="BE22" s="366"/>
      <c r="BF22" s="366"/>
      <c r="BG22" s="382"/>
      <c r="BH22" s="366"/>
      <c r="BI22" s="366"/>
      <c r="BJ22" s="366"/>
      <c r="BK22" s="939"/>
      <c r="BL22" s="939"/>
      <c r="BM22" s="954"/>
      <c r="BN22" s="939"/>
      <c r="BO22" s="939"/>
      <c r="BP22" s="939"/>
      <c r="BQ22" s="939" t="s">
        <v>506</v>
      </c>
      <c r="BR22" s="939"/>
      <c r="BS22" s="939"/>
      <c r="BT22" s="939"/>
      <c r="BU22" s="939"/>
      <c r="BV22" s="949"/>
      <c r="BW22" s="939"/>
      <c r="BX22" s="939"/>
      <c r="BY22" s="366"/>
      <c r="BZ22" s="366"/>
      <c r="CA22" s="366"/>
      <c r="CB22" s="366"/>
      <c r="CC22" s="366"/>
      <c r="CD22" s="366"/>
      <c r="CE22" s="366"/>
      <c r="CF22" s="366"/>
      <c r="CG22" s="366"/>
      <c r="CH22" s="366"/>
      <c r="CI22" s="366"/>
      <c r="CJ22" s="366"/>
      <c r="CK22" s="366"/>
      <c r="CL22" s="366"/>
      <c r="CM22" s="373" t="s">
        <v>515</v>
      </c>
      <c r="CN22" s="366"/>
    </row>
    <row r="23" spans="1:92" ht="9" customHeight="1">
      <c r="A23" s="366"/>
      <c r="B23" s="369"/>
      <c r="C23" s="368"/>
      <c r="D23" s="368"/>
      <c r="E23" s="368"/>
      <c r="F23" s="368"/>
      <c r="G23" s="368"/>
      <c r="H23" s="368"/>
      <c r="I23" s="368"/>
      <c r="J23" s="368"/>
      <c r="K23" s="368"/>
      <c r="L23" s="368"/>
      <c r="M23" s="368"/>
      <c r="N23" s="368"/>
      <c r="O23" s="368"/>
      <c r="P23" s="366"/>
      <c r="Q23" s="939"/>
      <c r="R23" s="939"/>
      <c r="S23" s="953"/>
      <c r="T23" s="939"/>
      <c r="U23" s="939"/>
      <c r="V23" s="939"/>
      <c r="W23" s="939" t="s">
        <v>506</v>
      </c>
      <c r="X23" s="939"/>
      <c r="Y23" s="952"/>
      <c r="Z23" s="952"/>
      <c r="AA23" s="952"/>
      <c r="AB23" s="950"/>
      <c r="AC23" s="939"/>
      <c r="AD23" s="939"/>
      <c r="AE23" s="368"/>
      <c r="AF23" s="957" t="s">
        <v>560</v>
      </c>
      <c r="AG23" s="957"/>
      <c r="AH23" s="957"/>
      <c r="AI23" s="398"/>
      <c r="AJ23" s="397"/>
      <c r="AK23" s="397"/>
      <c r="AL23" s="397"/>
      <c r="AM23" s="397"/>
      <c r="AN23" s="397"/>
      <c r="AO23" s="397"/>
      <c r="AP23" s="397"/>
      <c r="AQ23" s="397"/>
      <c r="AR23" s="397"/>
      <c r="AS23" s="397"/>
      <c r="AT23" s="397"/>
      <c r="AU23" s="387"/>
      <c r="AV23" s="376"/>
      <c r="AW23" s="376"/>
      <c r="AX23" s="376"/>
      <c r="AY23" s="376"/>
      <c r="AZ23" s="376"/>
      <c r="BA23" s="376"/>
      <c r="BB23" s="376"/>
      <c r="BC23" s="376"/>
      <c r="BD23" s="376"/>
      <c r="BE23" s="376"/>
      <c r="BF23" s="386"/>
      <c r="BG23" s="956" t="s">
        <v>559</v>
      </c>
      <c r="BH23" s="957"/>
      <c r="BI23" s="957"/>
      <c r="BJ23" s="366"/>
      <c r="BK23" s="939"/>
      <c r="BL23" s="939"/>
      <c r="BM23" s="953"/>
      <c r="BN23" s="939"/>
      <c r="BO23" s="939"/>
      <c r="BP23" s="939"/>
      <c r="BQ23" s="939" t="s">
        <v>506</v>
      </c>
      <c r="BR23" s="939"/>
      <c r="BS23" s="952"/>
      <c r="BT23" s="952"/>
      <c r="BU23" s="952"/>
      <c r="BV23" s="950"/>
      <c r="BW23" s="939"/>
      <c r="BX23" s="939"/>
      <c r="BY23" s="366"/>
      <c r="BZ23" s="368"/>
      <c r="CA23" s="368"/>
      <c r="CB23" s="368"/>
      <c r="CC23" s="368"/>
      <c r="CD23" s="368"/>
      <c r="CE23" s="368"/>
      <c r="CF23" s="368"/>
      <c r="CG23" s="368"/>
      <c r="CH23" s="368"/>
      <c r="CI23" s="368"/>
      <c r="CJ23" s="368"/>
      <c r="CK23" s="368"/>
      <c r="CL23" s="368"/>
      <c r="CM23" s="369"/>
      <c r="CN23" s="366"/>
    </row>
    <row r="24" spans="1:92" ht="9" customHeight="1">
      <c r="A24" s="366"/>
      <c r="B24" s="369"/>
      <c r="C24" s="368"/>
      <c r="D24" s="368"/>
      <c r="E24" s="368"/>
      <c r="F24" s="368"/>
      <c r="G24" s="368"/>
      <c r="H24" s="368"/>
      <c r="I24" s="368"/>
      <c r="J24" s="368"/>
      <c r="K24" s="368"/>
      <c r="L24" s="368"/>
      <c r="M24" s="368"/>
      <c r="N24" s="368"/>
      <c r="O24" s="368"/>
      <c r="P24" s="366"/>
      <c r="Q24" s="939"/>
      <c r="R24" s="939"/>
      <c r="S24" s="953"/>
      <c r="T24" s="939"/>
      <c r="U24" s="939"/>
      <c r="V24" s="939"/>
      <c r="W24" s="939"/>
      <c r="X24" s="939"/>
      <c r="Y24" s="952"/>
      <c r="Z24" s="952"/>
      <c r="AA24" s="952"/>
      <c r="AB24" s="950"/>
      <c r="AC24" s="939"/>
      <c r="AD24" s="939"/>
      <c r="AE24" s="368"/>
      <c r="AF24" s="957"/>
      <c r="AG24" s="957"/>
      <c r="AH24" s="959"/>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84"/>
      <c r="BF24" s="395"/>
      <c r="BG24" s="957"/>
      <c r="BH24" s="957"/>
      <c r="BI24" s="957"/>
      <c r="BJ24" s="366"/>
      <c r="BK24" s="939"/>
      <c r="BL24" s="939"/>
      <c r="BM24" s="953"/>
      <c r="BN24" s="939"/>
      <c r="BO24" s="939"/>
      <c r="BP24" s="939"/>
      <c r="BQ24" s="939"/>
      <c r="BR24" s="939"/>
      <c r="BS24" s="952"/>
      <c r="BT24" s="952"/>
      <c r="BU24" s="952"/>
      <c r="BV24" s="950"/>
      <c r="BW24" s="939"/>
      <c r="BX24" s="939"/>
      <c r="BY24" s="366"/>
      <c r="BZ24" s="368"/>
      <c r="CA24" s="368"/>
      <c r="CB24" s="368"/>
      <c r="CC24" s="368"/>
      <c r="CD24" s="368"/>
      <c r="CE24" s="368"/>
      <c r="CF24" s="368"/>
      <c r="CG24" s="368"/>
      <c r="CH24" s="368"/>
      <c r="CI24" s="368"/>
      <c r="CJ24" s="368"/>
      <c r="CK24" s="368"/>
      <c r="CL24" s="368"/>
      <c r="CM24" s="369"/>
      <c r="CN24" s="366"/>
    </row>
    <row r="25" spans="1:92" ht="18" customHeight="1">
      <c r="A25" s="366"/>
      <c r="B25" s="369"/>
      <c r="C25" s="366"/>
      <c r="D25" s="366"/>
      <c r="E25" s="366"/>
      <c r="F25" s="366"/>
      <c r="G25" s="366"/>
      <c r="H25" s="366"/>
      <c r="I25" s="366"/>
      <c r="J25" s="366"/>
      <c r="K25" s="366"/>
      <c r="L25" s="366"/>
      <c r="M25" s="366"/>
      <c r="N25" s="366"/>
      <c r="O25" s="366"/>
      <c r="P25" s="366"/>
      <c r="Q25" s="939"/>
      <c r="R25" s="939"/>
      <c r="S25" s="955"/>
      <c r="T25" s="939"/>
      <c r="U25" s="939"/>
      <c r="V25" s="939"/>
      <c r="W25" s="939" t="s">
        <v>506</v>
      </c>
      <c r="X25" s="939"/>
      <c r="Y25" s="939"/>
      <c r="Z25" s="939"/>
      <c r="AA25" s="939"/>
      <c r="AB25" s="951"/>
      <c r="AC25" s="939"/>
      <c r="AD25" s="939"/>
      <c r="AE25" s="368"/>
      <c r="AF25" s="366"/>
      <c r="AG25" s="366"/>
      <c r="AH25" s="388"/>
      <c r="AI25" s="366"/>
      <c r="AJ25" s="366"/>
      <c r="AK25" s="366"/>
      <c r="AL25" s="366"/>
      <c r="AM25" s="366"/>
      <c r="AN25" s="366"/>
      <c r="AO25" s="366"/>
      <c r="AP25" s="366"/>
      <c r="AQ25" s="366"/>
      <c r="AR25" s="366"/>
      <c r="AS25" s="957" t="s">
        <v>558</v>
      </c>
      <c r="AT25" s="957"/>
      <c r="AU25" s="957"/>
      <c r="AV25" s="957"/>
      <c r="AW25" s="366"/>
      <c r="AX25" s="366"/>
      <c r="AY25" s="366"/>
      <c r="AZ25" s="366"/>
      <c r="BA25" s="366"/>
      <c r="BB25" s="366"/>
      <c r="BC25" s="366"/>
      <c r="BD25" s="366"/>
      <c r="BE25" s="366"/>
      <c r="BF25" s="385"/>
      <c r="BG25" s="366"/>
      <c r="BH25" s="366"/>
      <c r="BI25" s="366"/>
      <c r="BJ25" s="366"/>
      <c r="BK25" s="939"/>
      <c r="BL25" s="939"/>
      <c r="BM25" s="955"/>
      <c r="BN25" s="939"/>
      <c r="BO25" s="939"/>
      <c r="BP25" s="939"/>
      <c r="BQ25" s="939" t="s">
        <v>506</v>
      </c>
      <c r="BR25" s="939"/>
      <c r="BS25" s="939"/>
      <c r="BT25" s="939"/>
      <c r="BU25" s="939"/>
      <c r="BV25" s="951"/>
      <c r="BW25" s="939"/>
      <c r="BX25" s="939"/>
      <c r="BY25" s="366"/>
      <c r="BZ25" s="366"/>
      <c r="CA25" s="366"/>
      <c r="CB25" s="366"/>
      <c r="CC25" s="366"/>
      <c r="CD25" s="366"/>
      <c r="CE25" s="366"/>
      <c r="CF25" s="366"/>
      <c r="CG25" s="366"/>
      <c r="CH25" s="366"/>
      <c r="CI25" s="366"/>
      <c r="CJ25" s="366"/>
      <c r="CK25" s="366"/>
      <c r="CL25" s="366"/>
      <c r="CM25" s="369"/>
      <c r="CN25" s="366"/>
    </row>
    <row r="26" spans="1:92" ht="18" customHeight="1">
      <c r="A26" s="941" t="s">
        <v>186</v>
      </c>
      <c r="B26" s="942" t="s">
        <v>557</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88"/>
      <c r="AI26" s="366"/>
      <c r="AJ26" s="366"/>
      <c r="AK26" s="366"/>
      <c r="AL26" s="366"/>
      <c r="AM26" s="366"/>
      <c r="AN26" s="368"/>
      <c r="AO26" s="368"/>
      <c r="AP26" s="954"/>
      <c r="AQ26" s="939"/>
      <c r="AR26" s="939"/>
      <c r="AS26" s="939"/>
      <c r="AT26" s="952" t="s">
        <v>506</v>
      </c>
      <c r="AU26" s="939"/>
      <c r="AV26" s="939"/>
      <c r="AW26" s="939"/>
      <c r="AX26" s="939"/>
      <c r="AY26" s="949"/>
      <c r="AZ26" s="368"/>
      <c r="BA26" s="368"/>
      <c r="BB26" s="368"/>
      <c r="BC26" s="368"/>
      <c r="BD26" s="368"/>
      <c r="BE26" s="366"/>
      <c r="BF26" s="385"/>
      <c r="BG26" s="366"/>
      <c r="BH26" s="366"/>
      <c r="BI26" s="366"/>
      <c r="BJ26" s="366"/>
      <c r="BK26" s="366"/>
      <c r="BL26" s="366"/>
      <c r="BM26" s="366"/>
      <c r="BN26" s="396"/>
      <c r="BO26" s="396"/>
      <c r="BP26" s="396"/>
      <c r="BQ26" s="366"/>
      <c r="BR26" s="368"/>
      <c r="BS26" s="368"/>
      <c r="BT26" s="368"/>
      <c r="BU26" s="368"/>
      <c r="BV26" s="368"/>
      <c r="BW26" s="368"/>
      <c r="BX26" s="370"/>
      <c r="BY26" s="370"/>
      <c r="BZ26" s="368"/>
      <c r="CA26" s="368"/>
      <c r="CB26" s="368"/>
      <c r="CC26" s="368"/>
      <c r="CD26" s="368"/>
      <c r="CE26" s="368"/>
      <c r="CF26" s="369"/>
      <c r="CG26" s="366"/>
      <c r="CH26" s="366"/>
      <c r="CI26" s="366"/>
      <c r="CJ26" s="366"/>
      <c r="CK26" s="366"/>
      <c r="CL26" s="366"/>
      <c r="CM26" s="942" t="s">
        <v>556</v>
      </c>
      <c r="CN26" s="945" t="s">
        <v>503</v>
      </c>
    </row>
    <row r="27" spans="1:92" ht="18" customHeight="1">
      <c r="A27" s="941"/>
      <c r="B27" s="940"/>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95"/>
      <c r="AB27" s="389"/>
      <c r="AC27" s="366"/>
      <c r="AD27" s="366"/>
      <c r="AE27" s="366"/>
      <c r="AF27" s="366"/>
      <c r="AG27" s="366"/>
      <c r="AH27" s="388"/>
      <c r="AI27" s="366"/>
      <c r="AJ27" s="366"/>
      <c r="AK27" s="366"/>
      <c r="AL27" s="366"/>
      <c r="AM27" s="366"/>
      <c r="AN27" s="939"/>
      <c r="AO27" s="950"/>
      <c r="AP27" s="953"/>
      <c r="AQ27" s="939"/>
      <c r="AR27" s="939"/>
      <c r="AS27" s="939"/>
      <c r="AT27" s="952" t="s">
        <v>506</v>
      </c>
      <c r="AU27" s="952"/>
      <c r="AV27" s="952"/>
      <c r="AW27" s="952"/>
      <c r="AX27" s="952"/>
      <c r="AY27" s="950"/>
      <c r="AZ27" s="953"/>
      <c r="BA27" s="939"/>
      <c r="BB27" s="368"/>
      <c r="BC27" s="368"/>
      <c r="BD27" s="368"/>
      <c r="BE27" s="366"/>
      <c r="BF27" s="385"/>
      <c r="BG27" s="366"/>
      <c r="BH27" s="366"/>
      <c r="BI27" s="366"/>
      <c r="BJ27" s="366"/>
      <c r="BK27" s="366"/>
      <c r="BL27" s="366"/>
      <c r="BM27" s="366"/>
      <c r="BN27" s="394"/>
      <c r="BO27" s="393"/>
      <c r="BP27" s="393"/>
      <c r="BQ27" s="375"/>
      <c r="BR27" s="391"/>
      <c r="BS27" s="391"/>
      <c r="BT27" s="391"/>
      <c r="BU27" s="391"/>
      <c r="BV27" s="391"/>
      <c r="BW27" s="391"/>
      <c r="BX27" s="392"/>
      <c r="BY27" s="392"/>
      <c r="BZ27" s="391"/>
      <c r="CA27" s="391"/>
      <c r="CB27" s="391"/>
      <c r="CC27" s="391"/>
      <c r="CD27" s="391"/>
      <c r="CE27" s="391"/>
      <c r="CF27" s="390"/>
      <c r="CG27" s="375"/>
      <c r="CH27" s="375"/>
      <c r="CI27" s="375"/>
      <c r="CJ27" s="375"/>
      <c r="CK27" s="375"/>
      <c r="CL27" s="375"/>
      <c r="CM27" s="940"/>
      <c r="CN27" s="945"/>
    </row>
    <row r="28" spans="1:92" ht="18" customHeight="1">
      <c r="A28" s="366"/>
      <c r="B28" s="373" t="s">
        <v>518</v>
      </c>
      <c r="C28" s="368"/>
      <c r="D28" s="368"/>
      <c r="E28" s="368"/>
      <c r="F28" s="368"/>
      <c r="G28" s="368"/>
      <c r="H28" s="368"/>
      <c r="I28" s="370"/>
      <c r="J28" s="939"/>
      <c r="K28" s="939"/>
      <c r="L28" s="954"/>
      <c r="M28" s="939"/>
      <c r="N28" s="939"/>
      <c r="O28" s="939"/>
      <c r="P28" s="952" t="s">
        <v>506</v>
      </c>
      <c r="Q28" s="939"/>
      <c r="R28" s="939"/>
      <c r="S28" s="939"/>
      <c r="T28" s="939"/>
      <c r="U28" s="949"/>
      <c r="V28" s="953"/>
      <c r="W28" s="939"/>
      <c r="X28" s="368"/>
      <c r="Y28" s="366"/>
      <c r="Z28" s="366"/>
      <c r="AA28" s="366"/>
      <c r="AB28" s="389"/>
      <c r="AC28" s="366"/>
      <c r="AD28" s="366"/>
      <c r="AE28" s="366"/>
      <c r="AF28" s="366"/>
      <c r="AG28" s="366"/>
      <c r="AH28" s="388"/>
      <c r="AI28" s="366"/>
      <c r="AJ28" s="366"/>
      <c r="AK28" s="366"/>
      <c r="AL28" s="366"/>
      <c r="AM28" s="366"/>
      <c r="AN28" s="368"/>
      <c r="AO28" s="368"/>
      <c r="AP28" s="955"/>
      <c r="AQ28" s="939"/>
      <c r="AR28" s="939"/>
      <c r="AS28" s="939"/>
      <c r="AT28" s="952" t="s">
        <v>506</v>
      </c>
      <c r="AU28" s="952"/>
      <c r="AV28" s="952"/>
      <c r="AW28" s="952"/>
      <c r="AX28" s="952"/>
      <c r="AY28" s="951"/>
      <c r="AZ28" s="368"/>
      <c r="BA28" s="368"/>
      <c r="BB28" s="368"/>
      <c r="BC28" s="368"/>
      <c r="BD28" s="368"/>
      <c r="BE28" s="366"/>
      <c r="BF28" s="385"/>
      <c r="BG28" s="366"/>
      <c r="BH28" s="366"/>
      <c r="BI28" s="366"/>
      <c r="BJ28" s="366"/>
      <c r="BK28" s="366"/>
      <c r="BL28" s="366"/>
      <c r="BM28" s="366"/>
      <c r="BN28" s="382"/>
      <c r="BO28" s="366"/>
      <c r="BP28" s="366"/>
      <c r="BQ28" s="366"/>
      <c r="BR28" s="939"/>
      <c r="BS28" s="950"/>
      <c r="BT28" s="954"/>
      <c r="BU28" s="939"/>
      <c r="BV28" s="939"/>
      <c r="BW28" s="939"/>
      <c r="BX28" s="939" t="s">
        <v>506</v>
      </c>
      <c r="BY28" s="939"/>
      <c r="BZ28" s="939"/>
      <c r="CA28" s="939"/>
      <c r="CB28" s="939"/>
      <c r="CC28" s="949"/>
      <c r="CD28" s="953"/>
      <c r="CE28" s="939"/>
      <c r="CF28" s="369"/>
      <c r="CG28" s="366"/>
      <c r="CH28" s="366"/>
      <c r="CI28" s="366"/>
      <c r="CJ28" s="366"/>
      <c r="CK28" s="366"/>
      <c r="CL28" s="366"/>
      <c r="CM28" s="373"/>
      <c r="CN28" s="939"/>
    </row>
    <row r="29" spans="1:92" ht="9" customHeight="1">
      <c r="A29" s="366"/>
      <c r="B29" s="369"/>
      <c r="C29" s="368"/>
      <c r="D29" s="368"/>
      <c r="E29" s="368"/>
      <c r="F29" s="368"/>
      <c r="G29" s="368"/>
      <c r="H29" s="368"/>
      <c r="I29" s="370"/>
      <c r="J29" s="939"/>
      <c r="K29" s="939"/>
      <c r="L29" s="953"/>
      <c r="M29" s="939"/>
      <c r="N29" s="939"/>
      <c r="O29" s="939"/>
      <c r="P29" s="952" t="s">
        <v>506</v>
      </c>
      <c r="Q29" s="952"/>
      <c r="R29" s="952"/>
      <c r="S29" s="952"/>
      <c r="T29" s="952"/>
      <c r="U29" s="950"/>
      <c r="V29" s="953"/>
      <c r="W29" s="939"/>
      <c r="X29" s="368"/>
      <c r="Y29" s="958" t="s">
        <v>514</v>
      </c>
      <c r="Z29" s="958"/>
      <c r="AA29" s="958"/>
      <c r="AB29" s="387"/>
      <c r="AC29" s="376"/>
      <c r="AD29" s="376"/>
      <c r="AE29" s="376"/>
      <c r="AF29" s="376"/>
      <c r="AG29" s="376"/>
      <c r="AH29" s="38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85"/>
      <c r="BG29" s="366"/>
      <c r="BH29" s="366"/>
      <c r="BI29" s="366"/>
      <c r="BJ29" s="366"/>
      <c r="BK29" s="366"/>
      <c r="BL29" s="366"/>
      <c r="BM29" s="366"/>
      <c r="BN29" s="956" t="s">
        <v>555</v>
      </c>
      <c r="BO29" s="957"/>
      <c r="BP29" s="957"/>
      <c r="BQ29" s="366"/>
      <c r="BR29" s="939"/>
      <c r="BS29" s="950"/>
      <c r="BT29" s="953"/>
      <c r="BU29" s="939"/>
      <c r="BV29" s="939"/>
      <c r="BW29" s="939"/>
      <c r="BX29" s="939" t="s">
        <v>506</v>
      </c>
      <c r="BY29" s="939"/>
      <c r="BZ29" s="952"/>
      <c r="CA29" s="952"/>
      <c r="CB29" s="952"/>
      <c r="CC29" s="950"/>
      <c r="CD29" s="953"/>
      <c r="CE29" s="939"/>
      <c r="CF29" s="366"/>
      <c r="CG29" s="366"/>
      <c r="CH29" s="366"/>
      <c r="CI29" s="366"/>
      <c r="CJ29" s="366"/>
      <c r="CK29" s="366"/>
      <c r="CL29" s="366"/>
      <c r="CM29" s="383"/>
      <c r="CN29" s="939"/>
    </row>
    <row r="30" spans="1:92" ht="9" customHeight="1">
      <c r="A30" s="366"/>
      <c r="B30" s="369"/>
      <c r="C30" s="368"/>
      <c r="D30" s="368"/>
      <c r="E30" s="368"/>
      <c r="F30" s="368"/>
      <c r="G30" s="368"/>
      <c r="H30" s="368"/>
      <c r="I30" s="370"/>
      <c r="J30" s="939"/>
      <c r="K30" s="939"/>
      <c r="L30" s="953"/>
      <c r="M30" s="939"/>
      <c r="N30" s="939"/>
      <c r="O30" s="939"/>
      <c r="P30" s="952"/>
      <c r="Q30" s="952"/>
      <c r="R30" s="952"/>
      <c r="S30" s="952"/>
      <c r="T30" s="952"/>
      <c r="U30" s="950"/>
      <c r="V30" s="953"/>
      <c r="W30" s="939"/>
      <c r="X30" s="368"/>
      <c r="Y30" s="958"/>
      <c r="Z30" s="958"/>
      <c r="AA30" s="958"/>
      <c r="AB30" s="382"/>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84"/>
      <c r="BH30" s="384"/>
      <c r="BI30" s="384"/>
      <c r="BJ30" s="384"/>
      <c r="BK30" s="384"/>
      <c r="BL30" s="384"/>
      <c r="BM30" s="375"/>
      <c r="BN30" s="956"/>
      <c r="BO30" s="957"/>
      <c r="BP30" s="957"/>
      <c r="BQ30" s="366"/>
      <c r="BR30" s="939"/>
      <c r="BS30" s="950"/>
      <c r="BT30" s="953"/>
      <c r="BU30" s="939"/>
      <c r="BV30" s="939"/>
      <c r="BW30" s="939"/>
      <c r="BX30" s="939"/>
      <c r="BY30" s="939"/>
      <c r="BZ30" s="952"/>
      <c r="CA30" s="952"/>
      <c r="CB30" s="952"/>
      <c r="CC30" s="950"/>
      <c r="CD30" s="953"/>
      <c r="CE30" s="939"/>
      <c r="CF30" s="369"/>
      <c r="CG30" s="366"/>
      <c r="CH30" s="366"/>
      <c r="CI30" s="366"/>
      <c r="CJ30" s="366"/>
      <c r="CK30" s="366"/>
      <c r="CL30" s="366"/>
      <c r="CM30" s="383"/>
      <c r="CN30" s="939"/>
    </row>
    <row r="31" spans="1:92" ht="18" customHeight="1">
      <c r="A31" s="366"/>
      <c r="B31" s="369"/>
      <c r="C31" s="368"/>
      <c r="D31" s="368"/>
      <c r="E31" s="368"/>
      <c r="F31" s="368"/>
      <c r="G31" s="368"/>
      <c r="H31" s="368"/>
      <c r="I31" s="370"/>
      <c r="J31" s="939"/>
      <c r="K31" s="939"/>
      <c r="L31" s="955"/>
      <c r="M31" s="939"/>
      <c r="N31" s="939"/>
      <c r="O31" s="939"/>
      <c r="P31" s="952" t="s">
        <v>506</v>
      </c>
      <c r="Q31" s="939"/>
      <c r="R31" s="939"/>
      <c r="S31" s="939"/>
      <c r="T31" s="939"/>
      <c r="U31" s="951"/>
      <c r="V31" s="953"/>
      <c r="W31" s="939"/>
      <c r="X31" s="368"/>
      <c r="Y31" s="366"/>
      <c r="Z31" s="366"/>
      <c r="AA31" s="366"/>
      <c r="AB31" s="382"/>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82"/>
      <c r="BO31" s="366"/>
      <c r="BP31" s="366"/>
      <c r="BQ31" s="366"/>
      <c r="BR31" s="939"/>
      <c r="BS31" s="950"/>
      <c r="BT31" s="955"/>
      <c r="BU31" s="939"/>
      <c r="BV31" s="939"/>
      <c r="BW31" s="939"/>
      <c r="BX31" s="939" t="s">
        <v>506</v>
      </c>
      <c r="BY31" s="939"/>
      <c r="BZ31" s="939"/>
      <c r="CA31" s="939"/>
      <c r="CB31" s="939"/>
      <c r="CC31" s="951"/>
      <c r="CD31" s="953"/>
      <c r="CE31" s="939"/>
      <c r="CF31" s="369"/>
      <c r="CG31" s="366"/>
      <c r="CH31" s="366"/>
      <c r="CI31" s="366"/>
      <c r="CJ31" s="366"/>
      <c r="CK31" s="366"/>
      <c r="CL31" s="366"/>
      <c r="CM31" s="383"/>
      <c r="CN31" s="939"/>
    </row>
    <row r="32" spans="1:92" ht="18" customHeight="1">
      <c r="A32" s="941" t="s">
        <v>521</v>
      </c>
      <c r="B32" s="942" t="s">
        <v>554</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82"/>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81"/>
      <c r="BO32" s="380"/>
      <c r="BP32" s="380"/>
      <c r="BQ32" s="376"/>
      <c r="BR32" s="378"/>
      <c r="BS32" s="378"/>
      <c r="BT32" s="378"/>
      <c r="BU32" s="378"/>
      <c r="BV32" s="378"/>
      <c r="BW32" s="378"/>
      <c r="BX32" s="379"/>
      <c r="BY32" s="379"/>
      <c r="BZ32" s="378"/>
      <c r="CA32" s="378"/>
      <c r="CB32" s="378"/>
      <c r="CC32" s="378"/>
      <c r="CD32" s="378"/>
      <c r="CE32" s="378"/>
      <c r="CF32" s="377"/>
      <c r="CG32" s="376"/>
      <c r="CH32" s="376"/>
      <c r="CI32" s="376"/>
      <c r="CJ32" s="376"/>
      <c r="CK32" s="376"/>
      <c r="CL32" s="376"/>
      <c r="CM32" s="943" t="s">
        <v>553</v>
      </c>
      <c r="CN32" s="945" t="s">
        <v>535</v>
      </c>
    </row>
    <row r="33" spans="1:92" ht="18" customHeight="1">
      <c r="A33" s="941"/>
      <c r="B33" s="940"/>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8"/>
      <c r="BS33" s="368"/>
      <c r="BT33" s="368"/>
      <c r="BU33" s="368"/>
      <c r="BV33" s="368"/>
      <c r="BW33" s="368"/>
      <c r="BX33" s="370"/>
      <c r="BY33" s="368"/>
      <c r="BZ33" s="368"/>
      <c r="CA33" s="368"/>
      <c r="CB33" s="368"/>
      <c r="CC33" s="368"/>
      <c r="CD33" s="368"/>
      <c r="CE33" s="368"/>
      <c r="CF33" s="369"/>
      <c r="CG33" s="366"/>
      <c r="CH33" s="366"/>
      <c r="CI33" s="366"/>
      <c r="CJ33" s="366"/>
      <c r="CK33" s="366"/>
      <c r="CL33" s="366"/>
      <c r="CM33" s="944"/>
      <c r="CN33" s="945"/>
    </row>
    <row r="34" spans="1:92" ht="18" customHeight="1">
      <c r="A34" s="366"/>
      <c r="B34" s="373" t="s">
        <v>518</v>
      </c>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8"/>
      <c r="AQ34" s="368"/>
      <c r="AR34" s="368"/>
      <c r="AS34" s="368"/>
      <c r="AT34" s="370"/>
      <c r="AU34" s="370"/>
      <c r="AV34" s="370"/>
      <c r="AW34" s="370"/>
      <c r="AX34" s="370"/>
      <c r="AY34" s="368"/>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row>
    <row r="35" spans="1:92" ht="18" customHeight="1">
      <c r="A35" s="366"/>
      <c r="B35" s="946"/>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c r="BW35" s="757"/>
      <c r="BX35" s="757"/>
      <c r="BY35" s="757"/>
      <c r="BZ35" s="757"/>
      <c r="CA35" s="757"/>
      <c r="CB35" s="757"/>
      <c r="CC35" s="757"/>
      <c r="CD35" s="757"/>
      <c r="CE35" s="757"/>
      <c r="CF35" s="757"/>
      <c r="CG35" s="757"/>
      <c r="CH35" s="757"/>
      <c r="CI35" s="757"/>
      <c r="CJ35" s="757"/>
      <c r="CK35" s="757"/>
      <c r="CL35" s="757"/>
      <c r="CM35" s="757"/>
      <c r="CN35" s="366"/>
    </row>
    <row r="36" spans="1:92" ht="18" customHeight="1">
      <c r="A36" s="366"/>
      <c r="B36" s="947"/>
      <c r="C36" s="948"/>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8"/>
      <c r="AY36" s="948"/>
      <c r="AZ36" s="948"/>
      <c r="BA36" s="948"/>
      <c r="BB36" s="948"/>
      <c r="BC36" s="948"/>
      <c r="BD36" s="948"/>
      <c r="BE36" s="948"/>
      <c r="BF36" s="948"/>
      <c r="BG36" s="948"/>
      <c r="BH36" s="948"/>
      <c r="BI36" s="948"/>
      <c r="BJ36" s="948"/>
      <c r="BK36" s="948"/>
      <c r="BL36" s="948"/>
      <c r="BM36" s="948"/>
      <c r="BN36" s="948"/>
      <c r="BO36" s="948"/>
      <c r="BP36" s="948"/>
      <c r="BQ36" s="948"/>
      <c r="BR36" s="948"/>
      <c r="BS36" s="948"/>
      <c r="BT36" s="948"/>
      <c r="BU36" s="948"/>
      <c r="BV36" s="948"/>
      <c r="BW36" s="948"/>
      <c r="BX36" s="948"/>
      <c r="BY36" s="948"/>
      <c r="BZ36" s="948"/>
      <c r="CA36" s="948"/>
      <c r="CB36" s="948"/>
      <c r="CC36" s="948"/>
      <c r="CD36" s="948"/>
      <c r="CE36" s="948"/>
      <c r="CF36" s="948"/>
      <c r="CG36" s="948"/>
      <c r="CH36" s="948"/>
      <c r="CI36" s="948"/>
      <c r="CJ36" s="948"/>
      <c r="CK36" s="948"/>
      <c r="CL36" s="948"/>
      <c r="CM36" s="948"/>
      <c r="CN36" s="366"/>
    </row>
    <row r="37" spans="1:92" ht="18" customHeight="1">
      <c r="A37" s="368"/>
      <c r="B37" s="369"/>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73"/>
      <c r="CN37" s="366"/>
    </row>
    <row r="38" spans="1:92" ht="18" customHeight="1">
      <c r="A38" s="366"/>
      <c r="B38" s="366"/>
      <c r="C38" s="372"/>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66"/>
    </row>
    <row r="39" spans="1:92" ht="18" customHeight="1">
      <c r="A39" s="939"/>
      <c r="B39" s="940"/>
      <c r="C39" s="366"/>
      <c r="D39" s="366"/>
      <c r="E39" s="366"/>
      <c r="F39" s="366"/>
      <c r="G39" s="366"/>
      <c r="H39" s="366"/>
      <c r="I39" s="368"/>
      <c r="J39" s="368"/>
      <c r="K39" s="368"/>
      <c r="L39" s="368"/>
      <c r="M39" s="368"/>
      <c r="N39" s="368"/>
      <c r="O39" s="370"/>
      <c r="P39" s="368"/>
      <c r="Q39" s="368"/>
      <c r="R39" s="368"/>
      <c r="S39" s="368"/>
      <c r="T39" s="368"/>
      <c r="U39" s="368"/>
      <c r="V39" s="368"/>
      <c r="W39" s="368"/>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9"/>
      <c r="CN39" s="368"/>
    </row>
    <row r="40" spans="1:92" ht="18" customHeight="1">
      <c r="A40" s="939"/>
      <c r="B40" s="940"/>
      <c r="C40" s="366"/>
      <c r="D40" s="366"/>
      <c r="E40" s="366"/>
      <c r="F40" s="366"/>
      <c r="G40" s="366"/>
      <c r="H40" s="366"/>
      <c r="I40" s="368"/>
      <c r="J40" s="368"/>
      <c r="K40" s="368"/>
      <c r="L40" s="368"/>
      <c r="M40" s="368"/>
      <c r="N40" s="368"/>
      <c r="O40" s="370"/>
      <c r="P40" s="368"/>
      <c r="Q40" s="368"/>
      <c r="R40" s="368"/>
      <c r="S40" s="368"/>
      <c r="T40" s="368"/>
      <c r="U40" s="368"/>
      <c r="V40" s="368"/>
      <c r="W40" s="368"/>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9"/>
      <c r="CN40" s="368"/>
    </row>
    <row r="41" spans="1:92" ht="12" customHeight="1">
      <c r="A41" s="366"/>
      <c r="B41" s="367"/>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7"/>
      <c r="CN41" s="366"/>
    </row>
    <row r="42" spans="1:92" ht="12" customHeight="1"/>
    <row r="43" spans="1:92" ht="12" customHeight="1"/>
    <row r="44" spans="1:92" ht="12" customHeight="1"/>
    <row r="45" spans="1:92" ht="12" customHeight="1"/>
    <row r="46" spans="1:92" ht="12" customHeight="1"/>
    <row r="47" spans="1:92" ht="12" customHeight="1"/>
    <row r="48" spans="1:9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mergeCells count="135">
    <mergeCell ref="B1:CM1"/>
    <mergeCell ref="B2:CM2"/>
    <mergeCell ref="CE4:CM4"/>
    <mergeCell ref="A32:A33"/>
    <mergeCell ref="B32:B33"/>
    <mergeCell ref="L16:L19"/>
    <mergeCell ref="M16:O16"/>
    <mergeCell ref="P16:Q16"/>
    <mergeCell ref="R16:T16"/>
    <mergeCell ref="J16:K19"/>
    <mergeCell ref="A5:A6"/>
    <mergeCell ref="CE5:CM5"/>
    <mergeCell ref="A16:A18"/>
    <mergeCell ref="BR16:BS19"/>
    <mergeCell ref="BT16:BT19"/>
    <mergeCell ref="BU16:BW16"/>
    <mergeCell ref="BX16:BY16"/>
    <mergeCell ref="BZ16:CB16"/>
    <mergeCell ref="CC16:CC19"/>
    <mergeCell ref="CD16:CE19"/>
    <mergeCell ref="A14:A15"/>
    <mergeCell ref="Q22:R25"/>
    <mergeCell ref="S22:S25"/>
    <mergeCell ref="T22:V22"/>
    <mergeCell ref="CN5:CN6"/>
    <mergeCell ref="CE6:CM6"/>
    <mergeCell ref="CE7:CM7"/>
    <mergeCell ref="CE8:CM8"/>
    <mergeCell ref="CE9:CM9"/>
    <mergeCell ref="CG11:CL11"/>
    <mergeCell ref="CG12:CL12"/>
    <mergeCell ref="CG13:CL13"/>
    <mergeCell ref="B14:B15"/>
    <mergeCell ref="CM14:CM15"/>
    <mergeCell ref="CN14:CN15"/>
    <mergeCell ref="CN16:CN17"/>
    <mergeCell ref="AS17:AV22"/>
    <mergeCell ref="BN17:BP18"/>
    <mergeCell ref="BU17:BW18"/>
    <mergeCell ref="BX17:BY18"/>
    <mergeCell ref="BZ17:CB18"/>
    <mergeCell ref="BU19:BW19"/>
    <mergeCell ref="BX19:BY19"/>
    <mergeCell ref="BZ19:CB19"/>
    <mergeCell ref="CM20:CM21"/>
    <mergeCell ref="CN20:CN21"/>
    <mergeCell ref="BV22:BV25"/>
    <mergeCell ref="BW22:BX25"/>
    <mergeCell ref="W22:X22"/>
    <mergeCell ref="Y22:AA22"/>
    <mergeCell ref="AB22:AB25"/>
    <mergeCell ref="AC22:AD25"/>
    <mergeCell ref="BK22:BL25"/>
    <mergeCell ref="BM22:BM25"/>
    <mergeCell ref="BN22:BP22"/>
    <mergeCell ref="BQ22:BR22"/>
    <mergeCell ref="BS22:BU22"/>
    <mergeCell ref="T23:V24"/>
    <mergeCell ref="W23:X24"/>
    <mergeCell ref="Y23:AA24"/>
    <mergeCell ref="AF23:AH24"/>
    <mergeCell ref="BG23:BI24"/>
    <mergeCell ref="BN23:BP24"/>
    <mergeCell ref="BQ23:BR24"/>
    <mergeCell ref="BS23:BU24"/>
    <mergeCell ref="T25:V25"/>
    <mergeCell ref="W25:X25"/>
    <mergeCell ref="Y25:AA25"/>
    <mergeCell ref="AS25:AV25"/>
    <mergeCell ref="BN25:BP25"/>
    <mergeCell ref="BQ25:BR25"/>
    <mergeCell ref="BS25:BU25"/>
    <mergeCell ref="A26:A27"/>
    <mergeCell ref="B26:B27"/>
    <mergeCell ref="AP26:AP28"/>
    <mergeCell ref="AQ26:AS26"/>
    <mergeCell ref="AT26:AU26"/>
    <mergeCell ref="AV26:AX26"/>
    <mergeCell ref="J28:K31"/>
    <mergeCell ref="L28:L31"/>
    <mergeCell ref="M28:O28"/>
    <mergeCell ref="P28:Q28"/>
    <mergeCell ref="R28:T28"/>
    <mergeCell ref="U28:U31"/>
    <mergeCell ref="V28:W31"/>
    <mergeCell ref="AY26:AY28"/>
    <mergeCell ref="CM26:CM27"/>
    <mergeCell ref="CN26:CN27"/>
    <mergeCell ref="AN27:AO27"/>
    <mergeCell ref="AQ27:AS27"/>
    <mergeCell ref="AT27:AU27"/>
    <mergeCell ref="AV27:AX27"/>
    <mergeCell ref="AZ27:BA27"/>
    <mergeCell ref="BR28:BS31"/>
    <mergeCell ref="BT28:BT31"/>
    <mergeCell ref="CD28:CE31"/>
    <mergeCell ref="CN28:CN31"/>
    <mergeCell ref="BX29:BY30"/>
    <mergeCell ref="BZ29:CB30"/>
    <mergeCell ref="AQ28:AS28"/>
    <mergeCell ref="AT28:AU28"/>
    <mergeCell ref="AV28:AX28"/>
    <mergeCell ref="BN29:BP30"/>
    <mergeCell ref="BU29:BW30"/>
    <mergeCell ref="BU28:BW28"/>
    <mergeCell ref="BX28:BY28"/>
    <mergeCell ref="BZ28:CB28"/>
    <mergeCell ref="CC28:CC31"/>
    <mergeCell ref="CM32:CM33"/>
    <mergeCell ref="CN32:CN33"/>
    <mergeCell ref="M29:O30"/>
    <mergeCell ref="P29:Q30"/>
    <mergeCell ref="R29:T30"/>
    <mergeCell ref="Y29:AA30"/>
    <mergeCell ref="B35:CM35"/>
    <mergeCell ref="B36:CM36"/>
    <mergeCell ref="A39:A40"/>
    <mergeCell ref="B39:B40"/>
    <mergeCell ref="M31:O31"/>
    <mergeCell ref="P31:Q31"/>
    <mergeCell ref="R31:T31"/>
    <mergeCell ref="BU31:BW31"/>
    <mergeCell ref="BX31:BY31"/>
    <mergeCell ref="BZ31:CB31"/>
    <mergeCell ref="A20:A21"/>
    <mergeCell ref="B20:B21"/>
    <mergeCell ref="U16:U19"/>
    <mergeCell ref="V16:W19"/>
    <mergeCell ref="M17:O18"/>
    <mergeCell ref="P17:Q18"/>
    <mergeCell ref="R17:T18"/>
    <mergeCell ref="Y17:AA18"/>
    <mergeCell ref="M19:O19"/>
    <mergeCell ref="P19:Q19"/>
    <mergeCell ref="R19:T19"/>
  </mergeCells>
  <phoneticPr fontId="3"/>
  <printOptions horizontalCentered="1"/>
  <pageMargins left="0.39370078740157483" right="0.39370078740157483" top="0.98425196850393704" bottom="0.98425196850393704" header="0.51181102362204722" footer="0.51181102362204722"/>
  <pageSetup paperSize="9" scale="77" orientation="portrait" r:id="rId1"/>
  <headerFooter alignWithMargins="0"/>
  <extLst>
    <ext xmlns:x14="http://schemas.microsoft.com/office/spreadsheetml/2009/9/main" uri="{CCE6A557-97BC-4b89-ADB6-D9C93CAAB3DF}">
      <x14:dataValidations xmlns:xm="http://schemas.microsoft.com/office/excel/2006/main" count="1">
        <x14:dataValidation imeMode="on" allowBlank="1" showInputMessage="1" showErrorMessage="1" xr:uid="{2B6DE14E-D4E1-4B10-90FA-EDB23D488DC2}">
          <xm:sqref>CM16:CM17 MI16:MI17 WE16:WE17 AGA16:AGA17 APW16:APW17 AZS16:AZS17 BJO16:BJO17 BTK16:BTK17 CDG16:CDG17 CNC16:CNC17 CWY16:CWY17 DGU16:DGU17 DQQ16:DQQ17 EAM16:EAM17 EKI16:EKI17 EUE16:EUE17 FEA16:FEA17 FNW16:FNW17 FXS16:FXS17 GHO16:GHO17 GRK16:GRK17 HBG16:HBG17 HLC16:HLC17 HUY16:HUY17 IEU16:IEU17 IOQ16:IOQ17 IYM16:IYM17 JII16:JII17 JSE16:JSE17 KCA16:KCA17 KLW16:KLW17 KVS16:KVS17 LFO16:LFO17 LPK16:LPK17 LZG16:LZG17 MJC16:MJC17 MSY16:MSY17 NCU16:NCU17 NMQ16:NMQ17 NWM16:NWM17 OGI16:OGI17 OQE16:OQE17 PAA16:PAA17 PJW16:PJW17 PTS16:PTS17 QDO16:QDO17 QNK16:QNK17 QXG16:QXG17 RHC16:RHC17 RQY16:RQY17 SAU16:SAU17 SKQ16:SKQ17 SUM16:SUM17 TEI16:TEI17 TOE16:TOE17 TYA16:TYA17 UHW16:UHW17 URS16:URS17 VBO16:VBO17 VLK16:VLK17 VVG16:VVG17 WFC16:WFC17 WOY16:WOY17 WYU16:WYU17 CM65552:CM65553 MI65552:MI65553 WE65552:WE65553 AGA65552:AGA65553 APW65552:APW65553 AZS65552:AZS65553 BJO65552:BJO65553 BTK65552:BTK65553 CDG65552:CDG65553 CNC65552:CNC65553 CWY65552:CWY65553 DGU65552:DGU65553 DQQ65552:DQQ65553 EAM65552:EAM65553 EKI65552:EKI65553 EUE65552:EUE65553 FEA65552:FEA65553 FNW65552:FNW65553 FXS65552:FXS65553 GHO65552:GHO65553 GRK65552:GRK65553 HBG65552:HBG65553 HLC65552:HLC65553 HUY65552:HUY65553 IEU65552:IEU65553 IOQ65552:IOQ65553 IYM65552:IYM65553 JII65552:JII65553 JSE65552:JSE65553 KCA65552:KCA65553 KLW65552:KLW65553 KVS65552:KVS65553 LFO65552:LFO65553 LPK65552:LPK65553 LZG65552:LZG65553 MJC65552:MJC65553 MSY65552:MSY65553 NCU65552:NCU65553 NMQ65552:NMQ65553 NWM65552:NWM65553 OGI65552:OGI65553 OQE65552:OQE65553 PAA65552:PAA65553 PJW65552:PJW65553 PTS65552:PTS65553 QDO65552:QDO65553 QNK65552:QNK65553 QXG65552:QXG65553 RHC65552:RHC65553 RQY65552:RQY65553 SAU65552:SAU65553 SKQ65552:SKQ65553 SUM65552:SUM65553 TEI65552:TEI65553 TOE65552:TOE65553 TYA65552:TYA65553 UHW65552:UHW65553 URS65552:URS65553 VBO65552:VBO65553 VLK65552:VLK65553 VVG65552:VVG65553 WFC65552:WFC65553 WOY65552:WOY65553 WYU65552:WYU65553 CM131088:CM131089 MI131088:MI131089 WE131088:WE131089 AGA131088:AGA131089 APW131088:APW131089 AZS131088:AZS131089 BJO131088:BJO131089 BTK131088:BTK131089 CDG131088:CDG131089 CNC131088:CNC131089 CWY131088:CWY131089 DGU131088:DGU131089 DQQ131088:DQQ131089 EAM131088:EAM131089 EKI131088:EKI131089 EUE131088:EUE131089 FEA131088:FEA131089 FNW131088:FNW131089 FXS131088:FXS131089 GHO131088:GHO131089 GRK131088:GRK131089 HBG131088:HBG131089 HLC131088:HLC131089 HUY131088:HUY131089 IEU131088:IEU131089 IOQ131088:IOQ131089 IYM131088:IYM131089 JII131088:JII131089 JSE131088:JSE131089 KCA131088:KCA131089 KLW131088:KLW131089 KVS131088:KVS131089 LFO131088:LFO131089 LPK131088:LPK131089 LZG131088:LZG131089 MJC131088:MJC131089 MSY131088:MSY131089 NCU131088:NCU131089 NMQ131088:NMQ131089 NWM131088:NWM131089 OGI131088:OGI131089 OQE131088:OQE131089 PAA131088:PAA131089 PJW131088:PJW131089 PTS131088:PTS131089 QDO131088:QDO131089 QNK131088:QNK131089 QXG131088:QXG131089 RHC131088:RHC131089 RQY131088:RQY131089 SAU131088:SAU131089 SKQ131088:SKQ131089 SUM131088:SUM131089 TEI131088:TEI131089 TOE131088:TOE131089 TYA131088:TYA131089 UHW131088:UHW131089 URS131088:URS131089 VBO131088:VBO131089 VLK131088:VLK131089 VVG131088:VVG131089 WFC131088:WFC131089 WOY131088:WOY131089 WYU131088:WYU131089 CM196624:CM196625 MI196624:MI196625 WE196624:WE196625 AGA196624:AGA196625 APW196624:APW196625 AZS196624:AZS196625 BJO196624:BJO196625 BTK196624:BTK196625 CDG196624:CDG196625 CNC196624:CNC196625 CWY196624:CWY196625 DGU196624:DGU196625 DQQ196624:DQQ196625 EAM196624:EAM196625 EKI196624:EKI196625 EUE196624:EUE196625 FEA196624:FEA196625 FNW196624:FNW196625 FXS196624:FXS196625 GHO196624:GHO196625 GRK196624:GRK196625 HBG196624:HBG196625 HLC196624:HLC196625 HUY196624:HUY196625 IEU196624:IEU196625 IOQ196624:IOQ196625 IYM196624:IYM196625 JII196624:JII196625 JSE196624:JSE196625 KCA196624:KCA196625 KLW196624:KLW196625 KVS196624:KVS196625 LFO196624:LFO196625 LPK196624:LPK196625 LZG196624:LZG196625 MJC196624:MJC196625 MSY196624:MSY196625 NCU196624:NCU196625 NMQ196624:NMQ196625 NWM196624:NWM196625 OGI196624:OGI196625 OQE196624:OQE196625 PAA196624:PAA196625 PJW196624:PJW196625 PTS196624:PTS196625 QDO196624:QDO196625 QNK196624:QNK196625 QXG196624:QXG196625 RHC196624:RHC196625 RQY196624:RQY196625 SAU196624:SAU196625 SKQ196624:SKQ196625 SUM196624:SUM196625 TEI196624:TEI196625 TOE196624:TOE196625 TYA196624:TYA196625 UHW196624:UHW196625 URS196624:URS196625 VBO196624:VBO196625 VLK196624:VLK196625 VVG196624:VVG196625 WFC196624:WFC196625 WOY196624:WOY196625 WYU196624:WYU196625 CM262160:CM262161 MI262160:MI262161 WE262160:WE262161 AGA262160:AGA262161 APW262160:APW262161 AZS262160:AZS262161 BJO262160:BJO262161 BTK262160:BTK262161 CDG262160:CDG262161 CNC262160:CNC262161 CWY262160:CWY262161 DGU262160:DGU262161 DQQ262160:DQQ262161 EAM262160:EAM262161 EKI262160:EKI262161 EUE262160:EUE262161 FEA262160:FEA262161 FNW262160:FNW262161 FXS262160:FXS262161 GHO262160:GHO262161 GRK262160:GRK262161 HBG262160:HBG262161 HLC262160:HLC262161 HUY262160:HUY262161 IEU262160:IEU262161 IOQ262160:IOQ262161 IYM262160:IYM262161 JII262160:JII262161 JSE262160:JSE262161 KCA262160:KCA262161 KLW262160:KLW262161 KVS262160:KVS262161 LFO262160:LFO262161 LPK262160:LPK262161 LZG262160:LZG262161 MJC262160:MJC262161 MSY262160:MSY262161 NCU262160:NCU262161 NMQ262160:NMQ262161 NWM262160:NWM262161 OGI262160:OGI262161 OQE262160:OQE262161 PAA262160:PAA262161 PJW262160:PJW262161 PTS262160:PTS262161 QDO262160:QDO262161 QNK262160:QNK262161 QXG262160:QXG262161 RHC262160:RHC262161 RQY262160:RQY262161 SAU262160:SAU262161 SKQ262160:SKQ262161 SUM262160:SUM262161 TEI262160:TEI262161 TOE262160:TOE262161 TYA262160:TYA262161 UHW262160:UHW262161 URS262160:URS262161 VBO262160:VBO262161 VLK262160:VLK262161 VVG262160:VVG262161 WFC262160:WFC262161 WOY262160:WOY262161 WYU262160:WYU262161 CM327696:CM327697 MI327696:MI327697 WE327696:WE327697 AGA327696:AGA327697 APW327696:APW327697 AZS327696:AZS327697 BJO327696:BJO327697 BTK327696:BTK327697 CDG327696:CDG327697 CNC327696:CNC327697 CWY327696:CWY327697 DGU327696:DGU327697 DQQ327696:DQQ327697 EAM327696:EAM327697 EKI327696:EKI327697 EUE327696:EUE327697 FEA327696:FEA327697 FNW327696:FNW327697 FXS327696:FXS327697 GHO327696:GHO327697 GRK327696:GRK327697 HBG327696:HBG327697 HLC327696:HLC327697 HUY327696:HUY327697 IEU327696:IEU327697 IOQ327696:IOQ327697 IYM327696:IYM327697 JII327696:JII327697 JSE327696:JSE327697 KCA327696:KCA327697 KLW327696:KLW327697 KVS327696:KVS327697 LFO327696:LFO327697 LPK327696:LPK327697 LZG327696:LZG327697 MJC327696:MJC327697 MSY327696:MSY327697 NCU327696:NCU327697 NMQ327696:NMQ327697 NWM327696:NWM327697 OGI327696:OGI327697 OQE327696:OQE327697 PAA327696:PAA327697 PJW327696:PJW327697 PTS327696:PTS327697 QDO327696:QDO327697 QNK327696:QNK327697 QXG327696:QXG327697 RHC327696:RHC327697 RQY327696:RQY327697 SAU327696:SAU327697 SKQ327696:SKQ327697 SUM327696:SUM327697 TEI327696:TEI327697 TOE327696:TOE327697 TYA327696:TYA327697 UHW327696:UHW327697 URS327696:URS327697 VBO327696:VBO327697 VLK327696:VLK327697 VVG327696:VVG327697 WFC327696:WFC327697 WOY327696:WOY327697 WYU327696:WYU327697 CM393232:CM393233 MI393232:MI393233 WE393232:WE393233 AGA393232:AGA393233 APW393232:APW393233 AZS393232:AZS393233 BJO393232:BJO393233 BTK393232:BTK393233 CDG393232:CDG393233 CNC393232:CNC393233 CWY393232:CWY393233 DGU393232:DGU393233 DQQ393232:DQQ393233 EAM393232:EAM393233 EKI393232:EKI393233 EUE393232:EUE393233 FEA393232:FEA393233 FNW393232:FNW393233 FXS393232:FXS393233 GHO393232:GHO393233 GRK393232:GRK393233 HBG393232:HBG393233 HLC393232:HLC393233 HUY393232:HUY393233 IEU393232:IEU393233 IOQ393232:IOQ393233 IYM393232:IYM393233 JII393232:JII393233 JSE393232:JSE393233 KCA393232:KCA393233 KLW393232:KLW393233 KVS393232:KVS393233 LFO393232:LFO393233 LPK393232:LPK393233 LZG393232:LZG393233 MJC393232:MJC393233 MSY393232:MSY393233 NCU393232:NCU393233 NMQ393232:NMQ393233 NWM393232:NWM393233 OGI393232:OGI393233 OQE393232:OQE393233 PAA393232:PAA393233 PJW393232:PJW393233 PTS393232:PTS393233 QDO393232:QDO393233 QNK393232:QNK393233 QXG393232:QXG393233 RHC393232:RHC393233 RQY393232:RQY393233 SAU393232:SAU393233 SKQ393232:SKQ393233 SUM393232:SUM393233 TEI393232:TEI393233 TOE393232:TOE393233 TYA393232:TYA393233 UHW393232:UHW393233 URS393232:URS393233 VBO393232:VBO393233 VLK393232:VLK393233 VVG393232:VVG393233 WFC393232:WFC393233 WOY393232:WOY393233 WYU393232:WYU393233 CM458768:CM458769 MI458768:MI458769 WE458768:WE458769 AGA458768:AGA458769 APW458768:APW458769 AZS458768:AZS458769 BJO458768:BJO458769 BTK458768:BTK458769 CDG458768:CDG458769 CNC458768:CNC458769 CWY458768:CWY458769 DGU458768:DGU458769 DQQ458768:DQQ458769 EAM458768:EAM458769 EKI458768:EKI458769 EUE458768:EUE458769 FEA458768:FEA458769 FNW458768:FNW458769 FXS458768:FXS458769 GHO458768:GHO458769 GRK458768:GRK458769 HBG458768:HBG458769 HLC458768:HLC458769 HUY458768:HUY458769 IEU458768:IEU458769 IOQ458768:IOQ458769 IYM458768:IYM458769 JII458768:JII458769 JSE458768:JSE458769 KCA458768:KCA458769 KLW458768:KLW458769 KVS458768:KVS458769 LFO458768:LFO458769 LPK458768:LPK458769 LZG458768:LZG458769 MJC458768:MJC458769 MSY458768:MSY458769 NCU458768:NCU458769 NMQ458768:NMQ458769 NWM458768:NWM458769 OGI458768:OGI458769 OQE458768:OQE458769 PAA458768:PAA458769 PJW458768:PJW458769 PTS458768:PTS458769 QDO458768:QDO458769 QNK458768:QNK458769 QXG458768:QXG458769 RHC458768:RHC458769 RQY458768:RQY458769 SAU458768:SAU458769 SKQ458768:SKQ458769 SUM458768:SUM458769 TEI458768:TEI458769 TOE458768:TOE458769 TYA458768:TYA458769 UHW458768:UHW458769 URS458768:URS458769 VBO458768:VBO458769 VLK458768:VLK458769 VVG458768:VVG458769 WFC458768:WFC458769 WOY458768:WOY458769 WYU458768:WYU458769 CM524304:CM524305 MI524304:MI524305 WE524304:WE524305 AGA524304:AGA524305 APW524304:APW524305 AZS524304:AZS524305 BJO524304:BJO524305 BTK524304:BTK524305 CDG524304:CDG524305 CNC524304:CNC524305 CWY524304:CWY524305 DGU524304:DGU524305 DQQ524304:DQQ524305 EAM524304:EAM524305 EKI524304:EKI524305 EUE524304:EUE524305 FEA524304:FEA524305 FNW524304:FNW524305 FXS524304:FXS524305 GHO524304:GHO524305 GRK524304:GRK524305 HBG524304:HBG524305 HLC524304:HLC524305 HUY524304:HUY524305 IEU524304:IEU524305 IOQ524304:IOQ524305 IYM524304:IYM524305 JII524304:JII524305 JSE524304:JSE524305 KCA524304:KCA524305 KLW524304:KLW524305 KVS524304:KVS524305 LFO524304:LFO524305 LPK524304:LPK524305 LZG524304:LZG524305 MJC524304:MJC524305 MSY524304:MSY524305 NCU524304:NCU524305 NMQ524304:NMQ524305 NWM524304:NWM524305 OGI524304:OGI524305 OQE524304:OQE524305 PAA524304:PAA524305 PJW524304:PJW524305 PTS524304:PTS524305 QDO524304:QDO524305 QNK524304:QNK524305 QXG524304:QXG524305 RHC524304:RHC524305 RQY524304:RQY524305 SAU524304:SAU524305 SKQ524304:SKQ524305 SUM524304:SUM524305 TEI524304:TEI524305 TOE524304:TOE524305 TYA524304:TYA524305 UHW524304:UHW524305 URS524304:URS524305 VBO524304:VBO524305 VLK524304:VLK524305 VVG524304:VVG524305 WFC524304:WFC524305 WOY524304:WOY524305 WYU524304:WYU524305 CM589840:CM589841 MI589840:MI589841 WE589840:WE589841 AGA589840:AGA589841 APW589840:APW589841 AZS589840:AZS589841 BJO589840:BJO589841 BTK589840:BTK589841 CDG589840:CDG589841 CNC589840:CNC589841 CWY589840:CWY589841 DGU589840:DGU589841 DQQ589840:DQQ589841 EAM589840:EAM589841 EKI589840:EKI589841 EUE589840:EUE589841 FEA589840:FEA589841 FNW589840:FNW589841 FXS589840:FXS589841 GHO589840:GHO589841 GRK589840:GRK589841 HBG589840:HBG589841 HLC589840:HLC589841 HUY589840:HUY589841 IEU589840:IEU589841 IOQ589840:IOQ589841 IYM589840:IYM589841 JII589840:JII589841 JSE589840:JSE589841 KCA589840:KCA589841 KLW589840:KLW589841 KVS589840:KVS589841 LFO589840:LFO589841 LPK589840:LPK589841 LZG589840:LZG589841 MJC589840:MJC589841 MSY589840:MSY589841 NCU589840:NCU589841 NMQ589840:NMQ589841 NWM589840:NWM589841 OGI589840:OGI589841 OQE589840:OQE589841 PAA589840:PAA589841 PJW589840:PJW589841 PTS589840:PTS589841 QDO589840:QDO589841 QNK589840:QNK589841 QXG589840:QXG589841 RHC589840:RHC589841 RQY589840:RQY589841 SAU589840:SAU589841 SKQ589840:SKQ589841 SUM589840:SUM589841 TEI589840:TEI589841 TOE589840:TOE589841 TYA589840:TYA589841 UHW589840:UHW589841 URS589840:URS589841 VBO589840:VBO589841 VLK589840:VLK589841 VVG589840:VVG589841 WFC589840:WFC589841 WOY589840:WOY589841 WYU589840:WYU589841 CM655376:CM655377 MI655376:MI655377 WE655376:WE655377 AGA655376:AGA655377 APW655376:APW655377 AZS655376:AZS655377 BJO655376:BJO655377 BTK655376:BTK655377 CDG655376:CDG655377 CNC655376:CNC655377 CWY655376:CWY655377 DGU655376:DGU655377 DQQ655376:DQQ655377 EAM655376:EAM655377 EKI655376:EKI655377 EUE655376:EUE655377 FEA655376:FEA655377 FNW655376:FNW655377 FXS655376:FXS655377 GHO655376:GHO655377 GRK655376:GRK655377 HBG655376:HBG655377 HLC655376:HLC655377 HUY655376:HUY655377 IEU655376:IEU655377 IOQ655376:IOQ655377 IYM655376:IYM655377 JII655376:JII655377 JSE655376:JSE655377 KCA655376:KCA655377 KLW655376:KLW655377 KVS655376:KVS655377 LFO655376:LFO655377 LPK655376:LPK655377 LZG655376:LZG655377 MJC655376:MJC655377 MSY655376:MSY655377 NCU655376:NCU655377 NMQ655376:NMQ655377 NWM655376:NWM655377 OGI655376:OGI655377 OQE655376:OQE655377 PAA655376:PAA655377 PJW655376:PJW655377 PTS655376:PTS655377 QDO655376:QDO655377 QNK655376:QNK655377 QXG655376:QXG655377 RHC655376:RHC655377 RQY655376:RQY655377 SAU655376:SAU655377 SKQ655376:SKQ655377 SUM655376:SUM655377 TEI655376:TEI655377 TOE655376:TOE655377 TYA655376:TYA655377 UHW655376:UHW655377 URS655376:URS655377 VBO655376:VBO655377 VLK655376:VLK655377 VVG655376:VVG655377 WFC655376:WFC655377 WOY655376:WOY655377 WYU655376:WYU655377 CM720912:CM720913 MI720912:MI720913 WE720912:WE720913 AGA720912:AGA720913 APW720912:APW720913 AZS720912:AZS720913 BJO720912:BJO720913 BTK720912:BTK720913 CDG720912:CDG720913 CNC720912:CNC720913 CWY720912:CWY720913 DGU720912:DGU720913 DQQ720912:DQQ720913 EAM720912:EAM720913 EKI720912:EKI720913 EUE720912:EUE720913 FEA720912:FEA720913 FNW720912:FNW720913 FXS720912:FXS720913 GHO720912:GHO720913 GRK720912:GRK720913 HBG720912:HBG720913 HLC720912:HLC720913 HUY720912:HUY720913 IEU720912:IEU720913 IOQ720912:IOQ720913 IYM720912:IYM720913 JII720912:JII720913 JSE720912:JSE720913 KCA720912:KCA720913 KLW720912:KLW720913 KVS720912:KVS720913 LFO720912:LFO720913 LPK720912:LPK720913 LZG720912:LZG720913 MJC720912:MJC720913 MSY720912:MSY720913 NCU720912:NCU720913 NMQ720912:NMQ720913 NWM720912:NWM720913 OGI720912:OGI720913 OQE720912:OQE720913 PAA720912:PAA720913 PJW720912:PJW720913 PTS720912:PTS720913 QDO720912:QDO720913 QNK720912:QNK720913 QXG720912:QXG720913 RHC720912:RHC720913 RQY720912:RQY720913 SAU720912:SAU720913 SKQ720912:SKQ720913 SUM720912:SUM720913 TEI720912:TEI720913 TOE720912:TOE720913 TYA720912:TYA720913 UHW720912:UHW720913 URS720912:URS720913 VBO720912:VBO720913 VLK720912:VLK720913 VVG720912:VVG720913 WFC720912:WFC720913 WOY720912:WOY720913 WYU720912:WYU720913 CM786448:CM786449 MI786448:MI786449 WE786448:WE786449 AGA786448:AGA786449 APW786448:APW786449 AZS786448:AZS786449 BJO786448:BJO786449 BTK786448:BTK786449 CDG786448:CDG786449 CNC786448:CNC786449 CWY786448:CWY786449 DGU786448:DGU786449 DQQ786448:DQQ786449 EAM786448:EAM786449 EKI786448:EKI786449 EUE786448:EUE786449 FEA786448:FEA786449 FNW786448:FNW786449 FXS786448:FXS786449 GHO786448:GHO786449 GRK786448:GRK786449 HBG786448:HBG786449 HLC786448:HLC786449 HUY786448:HUY786449 IEU786448:IEU786449 IOQ786448:IOQ786449 IYM786448:IYM786449 JII786448:JII786449 JSE786448:JSE786449 KCA786448:KCA786449 KLW786448:KLW786449 KVS786448:KVS786449 LFO786448:LFO786449 LPK786448:LPK786449 LZG786448:LZG786449 MJC786448:MJC786449 MSY786448:MSY786449 NCU786448:NCU786449 NMQ786448:NMQ786449 NWM786448:NWM786449 OGI786448:OGI786449 OQE786448:OQE786449 PAA786448:PAA786449 PJW786448:PJW786449 PTS786448:PTS786449 QDO786448:QDO786449 QNK786448:QNK786449 QXG786448:QXG786449 RHC786448:RHC786449 RQY786448:RQY786449 SAU786448:SAU786449 SKQ786448:SKQ786449 SUM786448:SUM786449 TEI786448:TEI786449 TOE786448:TOE786449 TYA786448:TYA786449 UHW786448:UHW786449 URS786448:URS786449 VBO786448:VBO786449 VLK786448:VLK786449 VVG786448:VVG786449 WFC786448:WFC786449 WOY786448:WOY786449 WYU786448:WYU786449 CM851984:CM851985 MI851984:MI851985 WE851984:WE851985 AGA851984:AGA851985 APW851984:APW851985 AZS851984:AZS851985 BJO851984:BJO851985 BTK851984:BTK851985 CDG851984:CDG851985 CNC851984:CNC851985 CWY851984:CWY851985 DGU851984:DGU851985 DQQ851984:DQQ851985 EAM851984:EAM851985 EKI851984:EKI851985 EUE851984:EUE851985 FEA851984:FEA851985 FNW851984:FNW851985 FXS851984:FXS851985 GHO851984:GHO851985 GRK851984:GRK851985 HBG851984:HBG851985 HLC851984:HLC851985 HUY851984:HUY851985 IEU851984:IEU851985 IOQ851984:IOQ851985 IYM851984:IYM851985 JII851984:JII851985 JSE851984:JSE851985 KCA851984:KCA851985 KLW851984:KLW851985 KVS851984:KVS851985 LFO851984:LFO851985 LPK851984:LPK851985 LZG851984:LZG851985 MJC851984:MJC851985 MSY851984:MSY851985 NCU851984:NCU851985 NMQ851984:NMQ851985 NWM851984:NWM851985 OGI851984:OGI851985 OQE851984:OQE851985 PAA851984:PAA851985 PJW851984:PJW851985 PTS851984:PTS851985 QDO851984:QDO851985 QNK851984:QNK851985 QXG851984:QXG851985 RHC851984:RHC851985 RQY851984:RQY851985 SAU851984:SAU851985 SKQ851984:SKQ851985 SUM851984:SUM851985 TEI851984:TEI851985 TOE851984:TOE851985 TYA851984:TYA851985 UHW851984:UHW851985 URS851984:URS851985 VBO851984:VBO851985 VLK851984:VLK851985 VVG851984:VVG851985 WFC851984:WFC851985 WOY851984:WOY851985 WYU851984:WYU851985 CM917520:CM917521 MI917520:MI917521 WE917520:WE917521 AGA917520:AGA917521 APW917520:APW917521 AZS917520:AZS917521 BJO917520:BJO917521 BTK917520:BTK917521 CDG917520:CDG917521 CNC917520:CNC917521 CWY917520:CWY917521 DGU917520:DGU917521 DQQ917520:DQQ917521 EAM917520:EAM917521 EKI917520:EKI917521 EUE917520:EUE917521 FEA917520:FEA917521 FNW917520:FNW917521 FXS917520:FXS917521 GHO917520:GHO917521 GRK917520:GRK917521 HBG917520:HBG917521 HLC917520:HLC917521 HUY917520:HUY917521 IEU917520:IEU917521 IOQ917520:IOQ917521 IYM917520:IYM917521 JII917520:JII917521 JSE917520:JSE917521 KCA917520:KCA917521 KLW917520:KLW917521 KVS917520:KVS917521 LFO917520:LFO917521 LPK917520:LPK917521 LZG917520:LZG917521 MJC917520:MJC917521 MSY917520:MSY917521 NCU917520:NCU917521 NMQ917520:NMQ917521 NWM917520:NWM917521 OGI917520:OGI917521 OQE917520:OQE917521 PAA917520:PAA917521 PJW917520:PJW917521 PTS917520:PTS917521 QDO917520:QDO917521 QNK917520:QNK917521 QXG917520:QXG917521 RHC917520:RHC917521 RQY917520:RQY917521 SAU917520:SAU917521 SKQ917520:SKQ917521 SUM917520:SUM917521 TEI917520:TEI917521 TOE917520:TOE917521 TYA917520:TYA917521 UHW917520:UHW917521 URS917520:URS917521 VBO917520:VBO917521 VLK917520:VLK917521 VVG917520:VVG917521 WFC917520:WFC917521 WOY917520:WOY917521 WYU917520:WYU917521 CM983056:CM983057 MI983056:MI983057 WE983056:WE983057 AGA983056:AGA983057 APW983056:APW983057 AZS983056:AZS983057 BJO983056:BJO983057 BTK983056:BTK983057 CDG983056:CDG983057 CNC983056:CNC983057 CWY983056:CWY983057 DGU983056:DGU983057 DQQ983056:DQQ983057 EAM983056:EAM983057 EKI983056:EKI983057 EUE983056:EUE983057 FEA983056:FEA983057 FNW983056:FNW983057 FXS983056:FXS983057 GHO983056:GHO983057 GRK983056:GRK983057 HBG983056:HBG983057 HLC983056:HLC983057 HUY983056:HUY983057 IEU983056:IEU983057 IOQ983056:IOQ983057 IYM983056:IYM983057 JII983056:JII983057 JSE983056:JSE983057 KCA983056:KCA983057 KLW983056:KLW983057 KVS983056:KVS983057 LFO983056:LFO983057 LPK983056:LPK983057 LZG983056:LZG983057 MJC983056:MJC983057 MSY983056:MSY983057 NCU983056:NCU983057 NMQ983056:NMQ983057 NWM983056:NWM983057 OGI983056:OGI983057 OQE983056:OQE983057 PAA983056:PAA983057 PJW983056:PJW983057 PTS983056:PTS983057 QDO983056:QDO983057 QNK983056:QNK983057 QXG983056:QXG983057 RHC983056:RHC983057 RQY983056:RQY983057 SAU983056:SAU983057 SKQ983056:SKQ983057 SUM983056:SUM983057 TEI983056:TEI983057 TOE983056:TOE983057 TYA983056:TYA983057 UHW983056:UHW983057 URS983056:URS983057 VBO983056:VBO983057 VLK983056:VLK983057 VVG983056:VVG983057 WFC983056:WFC983057 WOY983056:WOY983057 WYU983056:WYU983057 CM37 MI37 WE37 AGA37 APW37 AZS37 BJO37 BTK37 CDG37 CNC37 CWY37 DGU37 DQQ37 EAM37 EKI37 EUE37 FEA37 FNW37 FXS37 GHO37 GRK37 HBG37 HLC37 HUY37 IEU37 IOQ37 IYM37 JII37 JSE37 KCA37 KLW37 KVS37 LFO37 LPK37 LZG37 MJC37 MSY37 NCU37 NMQ37 NWM37 OGI37 OQE37 PAA37 PJW37 PTS37 QDO37 QNK37 QXG37 RHC37 RQY37 SAU37 SKQ37 SUM37 TEI37 TOE37 TYA37 UHW37 URS37 VBO37 VLK37 VVG37 WFC37 WOY37 WYU37 CM65573 MI65573 WE65573 AGA65573 APW65573 AZS65573 BJO65573 BTK65573 CDG65573 CNC65573 CWY65573 DGU65573 DQQ65573 EAM65573 EKI65573 EUE65573 FEA65573 FNW65573 FXS65573 GHO65573 GRK65573 HBG65573 HLC65573 HUY65573 IEU65573 IOQ65573 IYM65573 JII65573 JSE65573 KCA65573 KLW65573 KVS65573 LFO65573 LPK65573 LZG65573 MJC65573 MSY65573 NCU65573 NMQ65573 NWM65573 OGI65573 OQE65573 PAA65573 PJW65573 PTS65573 QDO65573 QNK65573 QXG65573 RHC65573 RQY65573 SAU65573 SKQ65573 SUM65573 TEI65573 TOE65573 TYA65573 UHW65573 URS65573 VBO65573 VLK65573 VVG65573 WFC65573 WOY65573 WYU65573 CM131109 MI131109 WE131109 AGA131109 APW131109 AZS131109 BJO131109 BTK131109 CDG131109 CNC131109 CWY131109 DGU131109 DQQ131109 EAM131109 EKI131109 EUE131109 FEA131109 FNW131109 FXS131109 GHO131109 GRK131109 HBG131109 HLC131109 HUY131109 IEU131109 IOQ131109 IYM131109 JII131109 JSE131109 KCA131109 KLW131109 KVS131109 LFO131109 LPK131109 LZG131109 MJC131109 MSY131109 NCU131109 NMQ131109 NWM131109 OGI131109 OQE131109 PAA131109 PJW131109 PTS131109 QDO131109 QNK131109 QXG131109 RHC131109 RQY131109 SAU131109 SKQ131109 SUM131109 TEI131109 TOE131109 TYA131109 UHW131109 URS131109 VBO131109 VLK131109 VVG131109 WFC131109 WOY131109 WYU131109 CM196645 MI196645 WE196645 AGA196645 APW196645 AZS196645 BJO196645 BTK196645 CDG196645 CNC196645 CWY196645 DGU196645 DQQ196645 EAM196645 EKI196645 EUE196645 FEA196645 FNW196645 FXS196645 GHO196645 GRK196645 HBG196645 HLC196645 HUY196645 IEU196645 IOQ196645 IYM196645 JII196645 JSE196645 KCA196645 KLW196645 KVS196645 LFO196645 LPK196645 LZG196645 MJC196645 MSY196645 NCU196645 NMQ196645 NWM196645 OGI196645 OQE196645 PAA196645 PJW196645 PTS196645 QDO196645 QNK196645 QXG196645 RHC196645 RQY196645 SAU196645 SKQ196645 SUM196645 TEI196645 TOE196645 TYA196645 UHW196645 URS196645 VBO196645 VLK196645 VVG196645 WFC196645 WOY196645 WYU196645 CM262181 MI262181 WE262181 AGA262181 APW262181 AZS262181 BJO262181 BTK262181 CDG262181 CNC262181 CWY262181 DGU262181 DQQ262181 EAM262181 EKI262181 EUE262181 FEA262181 FNW262181 FXS262181 GHO262181 GRK262181 HBG262181 HLC262181 HUY262181 IEU262181 IOQ262181 IYM262181 JII262181 JSE262181 KCA262181 KLW262181 KVS262181 LFO262181 LPK262181 LZG262181 MJC262181 MSY262181 NCU262181 NMQ262181 NWM262181 OGI262181 OQE262181 PAA262181 PJW262181 PTS262181 QDO262181 QNK262181 QXG262181 RHC262181 RQY262181 SAU262181 SKQ262181 SUM262181 TEI262181 TOE262181 TYA262181 UHW262181 URS262181 VBO262181 VLK262181 VVG262181 WFC262181 WOY262181 WYU262181 CM327717 MI327717 WE327717 AGA327717 APW327717 AZS327717 BJO327717 BTK327717 CDG327717 CNC327717 CWY327717 DGU327717 DQQ327717 EAM327717 EKI327717 EUE327717 FEA327717 FNW327717 FXS327717 GHO327717 GRK327717 HBG327717 HLC327717 HUY327717 IEU327717 IOQ327717 IYM327717 JII327717 JSE327717 KCA327717 KLW327717 KVS327717 LFO327717 LPK327717 LZG327717 MJC327717 MSY327717 NCU327717 NMQ327717 NWM327717 OGI327717 OQE327717 PAA327717 PJW327717 PTS327717 QDO327717 QNK327717 QXG327717 RHC327717 RQY327717 SAU327717 SKQ327717 SUM327717 TEI327717 TOE327717 TYA327717 UHW327717 URS327717 VBO327717 VLK327717 VVG327717 WFC327717 WOY327717 WYU327717 CM393253 MI393253 WE393253 AGA393253 APW393253 AZS393253 BJO393253 BTK393253 CDG393253 CNC393253 CWY393253 DGU393253 DQQ393253 EAM393253 EKI393253 EUE393253 FEA393253 FNW393253 FXS393253 GHO393253 GRK393253 HBG393253 HLC393253 HUY393253 IEU393253 IOQ393253 IYM393253 JII393253 JSE393253 KCA393253 KLW393253 KVS393253 LFO393253 LPK393253 LZG393253 MJC393253 MSY393253 NCU393253 NMQ393253 NWM393253 OGI393253 OQE393253 PAA393253 PJW393253 PTS393253 QDO393253 QNK393253 QXG393253 RHC393253 RQY393253 SAU393253 SKQ393253 SUM393253 TEI393253 TOE393253 TYA393253 UHW393253 URS393253 VBO393253 VLK393253 VVG393253 WFC393253 WOY393253 WYU393253 CM458789 MI458789 WE458789 AGA458789 APW458789 AZS458789 BJO458789 BTK458789 CDG458789 CNC458789 CWY458789 DGU458789 DQQ458789 EAM458789 EKI458789 EUE458789 FEA458789 FNW458789 FXS458789 GHO458789 GRK458789 HBG458789 HLC458789 HUY458789 IEU458789 IOQ458789 IYM458789 JII458789 JSE458789 KCA458789 KLW458789 KVS458789 LFO458789 LPK458789 LZG458789 MJC458789 MSY458789 NCU458789 NMQ458789 NWM458789 OGI458789 OQE458789 PAA458789 PJW458789 PTS458789 QDO458789 QNK458789 QXG458789 RHC458789 RQY458789 SAU458789 SKQ458789 SUM458789 TEI458789 TOE458789 TYA458789 UHW458789 URS458789 VBO458789 VLK458789 VVG458789 WFC458789 WOY458789 WYU458789 CM524325 MI524325 WE524325 AGA524325 APW524325 AZS524325 BJO524325 BTK524325 CDG524325 CNC524325 CWY524325 DGU524325 DQQ524325 EAM524325 EKI524325 EUE524325 FEA524325 FNW524325 FXS524325 GHO524325 GRK524325 HBG524325 HLC524325 HUY524325 IEU524325 IOQ524325 IYM524325 JII524325 JSE524325 KCA524325 KLW524325 KVS524325 LFO524325 LPK524325 LZG524325 MJC524325 MSY524325 NCU524325 NMQ524325 NWM524325 OGI524325 OQE524325 PAA524325 PJW524325 PTS524325 QDO524325 QNK524325 QXG524325 RHC524325 RQY524325 SAU524325 SKQ524325 SUM524325 TEI524325 TOE524325 TYA524325 UHW524325 URS524325 VBO524325 VLK524325 VVG524325 WFC524325 WOY524325 WYU524325 CM589861 MI589861 WE589861 AGA589861 APW589861 AZS589861 BJO589861 BTK589861 CDG589861 CNC589861 CWY589861 DGU589861 DQQ589861 EAM589861 EKI589861 EUE589861 FEA589861 FNW589861 FXS589861 GHO589861 GRK589861 HBG589861 HLC589861 HUY589861 IEU589861 IOQ589861 IYM589861 JII589861 JSE589861 KCA589861 KLW589861 KVS589861 LFO589861 LPK589861 LZG589861 MJC589861 MSY589861 NCU589861 NMQ589861 NWM589861 OGI589861 OQE589861 PAA589861 PJW589861 PTS589861 QDO589861 QNK589861 QXG589861 RHC589861 RQY589861 SAU589861 SKQ589861 SUM589861 TEI589861 TOE589861 TYA589861 UHW589861 URS589861 VBO589861 VLK589861 VVG589861 WFC589861 WOY589861 WYU589861 CM655397 MI655397 WE655397 AGA655397 APW655397 AZS655397 BJO655397 BTK655397 CDG655397 CNC655397 CWY655397 DGU655397 DQQ655397 EAM655397 EKI655397 EUE655397 FEA655397 FNW655397 FXS655397 GHO655397 GRK655397 HBG655397 HLC655397 HUY655397 IEU655397 IOQ655397 IYM655397 JII655397 JSE655397 KCA655397 KLW655397 KVS655397 LFO655397 LPK655397 LZG655397 MJC655397 MSY655397 NCU655397 NMQ655397 NWM655397 OGI655397 OQE655397 PAA655397 PJW655397 PTS655397 QDO655397 QNK655397 QXG655397 RHC655397 RQY655397 SAU655397 SKQ655397 SUM655397 TEI655397 TOE655397 TYA655397 UHW655397 URS655397 VBO655397 VLK655397 VVG655397 WFC655397 WOY655397 WYU655397 CM720933 MI720933 WE720933 AGA720933 APW720933 AZS720933 BJO720933 BTK720933 CDG720933 CNC720933 CWY720933 DGU720933 DQQ720933 EAM720933 EKI720933 EUE720933 FEA720933 FNW720933 FXS720933 GHO720933 GRK720933 HBG720933 HLC720933 HUY720933 IEU720933 IOQ720933 IYM720933 JII720933 JSE720933 KCA720933 KLW720933 KVS720933 LFO720933 LPK720933 LZG720933 MJC720933 MSY720933 NCU720933 NMQ720933 NWM720933 OGI720933 OQE720933 PAA720933 PJW720933 PTS720933 QDO720933 QNK720933 QXG720933 RHC720933 RQY720933 SAU720933 SKQ720933 SUM720933 TEI720933 TOE720933 TYA720933 UHW720933 URS720933 VBO720933 VLK720933 VVG720933 WFC720933 WOY720933 WYU720933 CM786469 MI786469 WE786469 AGA786469 APW786469 AZS786469 BJO786469 BTK786469 CDG786469 CNC786469 CWY786469 DGU786469 DQQ786469 EAM786469 EKI786469 EUE786469 FEA786469 FNW786469 FXS786469 GHO786469 GRK786469 HBG786469 HLC786469 HUY786469 IEU786469 IOQ786469 IYM786469 JII786469 JSE786469 KCA786469 KLW786469 KVS786469 LFO786469 LPK786469 LZG786469 MJC786469 MSY786469 NCU786469 NMQ786469 NWM786469 OGI786469 OQE786469 PAA786469 PJW786469 PTS786469 QDO786469 QNK786469 QXG786469 RHC786469 RQY786469 SAU786469 SKQ786469 SUM786469 TEI786469 TOE786469 TYA786469 UHW786469 URS786469 VBO786469 VLK786469 VVG786469 WFC786469 WOY786469 WYU786469 CM852005 MI852005 WE852005 AGA852005 APW852005 AZS852005 BJO852005 BTK852005 CDG852005 CNC852005 CWY852005 DGU852005 DQQ852005 EAM852005 EKI852005 EUE852005 FEA852005 FNW852005 FXS852005 GHO852005 GRK852005 HBG852005 HLC852005 HUY852005 IEU852005 IOQ852005 IYM852005 JII852005 JSE852005 KCA852005 KLW852005 KVS852005 LFO852005 LPK852005 LZG852005 MJC852005 MSY852005 NCU852005 NMQ852005 NWM852005 OGI852005 OQE852005 PAA852005 PJW852005 PTS852005 QDO852005 QNK852005 QXG852005 RHC852005 RQY852005 SAU852005 SKQ852005 SUM852005 TEI852005 TOE852005 TYA852005 UHW852005 URS852005 VBO852005 VLK852005 VVG852005 WFC852005 WOY852005 WYU852005 CM917541 MI917541 WE917541 AGA917541 APW917541 AZS917541 BJO917541 BTK917541 CDG917541 CNC917541 CWY917541 DGU917541 DQQ917541 EAM917541 EKI917541 EUE917541 FEA917541 FNW917541 FXS917541 GHO917541 GRK917541 HBG917541 HLC917541 HUY917541 IEU917541 IOQ917541 IYM917541 JII917541 JSE917541 KCA917541 KLW917541 KVS917541 LFO917541 LPK917541 LZG917541 MJC917541 MSY917541 NCU917541 NMQ917541 NWM917541 OGI917541 OQE917541 PAA917541 PJW917541 PTS917541 QDO917541 QNK917541 QXG917541 RHC917541 RQY917541 SAU917541 SKQ917541 SUM917541 TEI917541 TOE917541 TYA917541 UHW917541 URS917541 VBO917541 VLK917541 VVG917541 WFC917541 WOY917541 WYU917541 CM983077 MI983077 WE983077 AGA983077 APW983077 AZS983077 BJO983077 BTK983077 CDG983077 CNC983077 CWY983077 DGU983077 DQQ983077 EAM983077 EKI983077 EUE983077 FEA983077 FNW983077 FXS983077 GHO983077 GRK983077 HBG983077 HLC983077 HUY983077 IEU983077 IOQ983077 IYM983077 JII983077 JSE983077 KCA983077 KLW983077 KVS983077 LFO983077 LPK983077 LZG983077 MJC983077 MSY983077 NCU983077 NMQ983077 NWM983077 OGI983077 OQE983077 PAA983077 PJW983077 PTS983077 QDO983077 QNK983077 QXG983077 RHC983077 RQY983077 SAU983077 SKQ983077 SUM983077 TEI983077 TOE983077 TYA983077 UHW983077 URS983077 VBO983077 VLK983077 VVG983077 WFC983077 WOY983077 WYU983077 CM28 MI28 WE28 AGA28 APW28 AZS28 BJO28 BTK28 CDG28 CNC28 CWY28 DGU28 DQQ28 EAM28 EKI28 EUE28 FEA28 FNW28 FXS28 GHO28 GRK28 HBG28 HLC28 HUY28 IEU28 IOQ28 IYM28 JII28 JSE28 KCA28 KLW28 KVS28 LFO28 LPK28 LZG28 MJC28 MSY28 NCU28 NMQ28 NWM28 OGI28 OQE28 PAA28 PJW28 PTS28 QDO28 QNK28 QXG28 RHC28 RQY28 SAU28 SKQ28 SUM28 TEI28 TOE28 TYA28 UHW28 URS28 VBO28 VLK28 VVG28 WFC28 WOY28 WYU28 CM65564 MI65564 WE65564 AGA65564 APW65564 AZS65564 BJO65564 BTK65564 CDG65564 CNC65564 CWY65564 DGU65564 DQQ65564 EAM65564 EKI65564 EUE65564 FEA65564 FNW65564 FXS65564 GHO65564 GRK65564 HBG65564 HLC65564 HUY65564 IEU65564 IOQ65564 IYM65564 JII65564 JSE65564 KCA65564 KLW65564 KVS65564 LFO65564 LPK65564 LZG65564 MJC65564 MSY65564 NCU65564 NMQ65564 NWM65564 OGI65564 OQE65564 PAA65564 PJW65564 PTS65564 QDO65564 QNK65564 QXG65564 RHC65564 RQY65564 SAU65564 SKQ65564 SUM65564 TEI65564 TOE65564 TYA65564 UHW65564 URS65564 VBO65564 VLK65564 VVG65564 WFC65564 WOY65564 WYU65564 CM131100 MI131100 WE131100 AGA131100 APW131100 AZS131100 BJO131100 BTK131100 CDG131100 CNC131100 CWY131100 DGU131100 DQQ131100 EAM131100 EKI131100 EUE131100 FEA131100 FNW131100 FXS131100 GHO131100 GRK131100 HBG131100 HLC131100 HUY131100 IEU131100 IOQ131100 IYM131100 JII131100 JSE131100 KCA131100 KLW131100 KVS131100 LFO131100 LPK131100 LZG131100 MJC131100 MSY131100 NCU131100 NMQ131100 NWM131100 OGI131100 OQE131100 PAA131100 PJW131100 PTS131100 QDO131100 QNK131100 QXG131100 RHC131100 RQY131100 SAU131100 SKQ131100 SUM131100 TEI131100 TOE131100 TYA131100 UHW131100 URS131100 VBO131100 VLK131100 VVG131100 WFC131100 WOY131100 WYU131100 CM196636 MI196636 WE196636 AGA196636 APW196636 AZS196636 BJO196636 BTK196636 CDG196636 CNC196636 CWY196636 DGU196636 DQQ196636 EAM196636 EKI196636 EUE196636 FEA196636 FNW196636 FXS196636 GHO196636 GRK196636 HBG196636 HLC196636 HUY196636 IEU196636 IOQ196636 IYM196636 JII196636 JSE196636 KCA196636 KLW196636 KVS196636 LFO196636 LPK196636 LZG196636 MJC196636 MSY196636 NCU196636 NMQ196636 NWM196636 OGI196636 OQE196636 PAA196636 PJW196636 PTS196636 QDO196636 QNK196636 QXG196636 RHC196636 RQY196636 SAU196636 SKQ196636 SUM196636 TEI196636 TOE196636 TYA196636 UHW196636 URS196636 VBO196636 VLK196636 VVG196636 WFC196636 WOY196636 WYU196636 CM262172 MI262172 WE262172 AGA262172 APW262172 AZS262172 BJO262172 BTK262172 CDG262172 CNC262172 CWY262172 DGU262172 DQQ262172 EAM262172 EKI262172 EUE262172 FEA262172 FNW262172 FXS262172 GHO262172 GRK262172 HBG262172 HLC262172 HUY262172 IEU262172 IOQ262172 IYM262172 JII262172 JSE262172 KCA262172 KLW262172 KVS262172 LFO262172 LPK262172 LZG262172 MJC262172 MSY262172 NCU262172 NMQ262172 NWM262172 OGI262172 OQE262172 PAA262172 PJW262172 PTS262172 QDO262172 QNK262172 QXG262172 RHC262172 RQY262172 SAU262172 SKQ262172 SUM262172 TEI262172 TOE262172 TYA262172 UHW262172 URS262172 VBO262172 VLK262172 VVG262172 WFC262172 WOY262172 WYU262172 CM327708 MI327708 WE327708 AGA327708 APW327708 AZS327708 BJO327708 BTK327708 CDG327708 CNC327708 CWY327708 DGU327708 DQQ327708 EAM327708 EKI327708 EUE327708 FEA327708 FNW327708 FXS327708 GHO327708 GRK327708 HBG327708 HLC327708 HUY327708 IEU327708 IOQ327708 IYM327708 JII327708 JSE327708 KCA327708 KLW327708 KVS327708 LFO327708 LPK327708 LZG327708 MJC327708 MSY327708 NCU327708 NMQ327708 NWM327708 OGI327708 OQE327708 PAA327708 PJW327708 PTS327708 QDO327708 QNK327708 QXG327708 RHC327708 RQY327708 SAU327708 SKQ327708 SUM327708 TEI327708 TOE327708 TYA327708 UHW327708 URS327708 VBO327708 VLK327708 VVG327708 WFC327708 WOY327708 WYU327708 CM393244 MI393244 WE393244 AGA393244 APW393244 AZS393244 BJO393244 BTK393244 CDG393244 CNC393244 CWY393244 DGU393244 DQQ393244 EAM393244 EKI393244 EUE393244 FEA393244 FNW393244 FXS393244 GHO393244 GRK393244 HBG393244 HLC393244 HUY393244 IEU393244 IOQ393244 IYM393244 JII393244 JSE393244 KCA393244 KLW393244 KVS393244 LFO393244 LPK393244 LZG393244 MJC393244 MSY393244 NCU393244 NMQ393244 NWM393244 OGI393244 OQE393244 PAA393244 PJW393244 PTS393244 QDO393244 QNK393244 QXG393244 RHC393244 RQY393244 SAU393244 SKQ393244 SUM393244 TEI393244 TOE393244 TYA393244 UHW393244 URS393244 VBO393244 VLK393244 VVG393244 WFC393244 WOY393244 WYU393244 CM458780 MI458780 WE458780 AGA458780 APW458780 AZS458780 BJO458780 BTK458780 CDG458780 CNC458780 CWY458780 DGU458780 DQQ458780 EAM458780 EKI458780 EUE458780 FEA458780 FNW458780 FXS458780 GHO458780 GRK458780 HBG458780 HLC458780 HUY458780 IEU458780 IOQ458780 IYM458780 JII458780 JSE458780 KCA458780 KLW458780 KVS458780 LFO458780 LPK458780 LZG458780 MJC458780 MSY458780 NCU458780 NMQ458780 NWM458780 OGI458780 OQE458780 PAA458780 PJW458780 PTS458780 QDO458780 QNK458780 QXG458780 RHC458780 RQY458780 SAU458780 SKQ458780 SUM458780 TEI458780 TOE458780 TYA458780 UHW458780 URS458780 VBO458780 VLK458780 VVG458780 WFC458780 WOY458780 WYU458780 CM524316 MI524316 WE524316 AGA524316 APW524316 AZS524316 BJO524316 BTK524316 CDG524316 CNC524316 CWY524316 DGU524316 DQQ524316 EAM524316 EKI524316 EUE524316 FEA524316 FNW524316 FXS524316 GHO524316 GRK524316 HBG524316 HLC524316 HUY524316 IEU524316 IOQ524316 IYM524316 JII524316 JSE524316 KCA524316 KLW524316 KVS524316 LFO524316 LPK524316 LZG524316 MJC524316 MSY524316 NCU524316 NMQ524316 NWM524316 OGI524316 OQE524316 PAA524316 PJW524316 PTS524316 QDO524316 QNK524316 QXG524316 RHC524316 RQY524316 SAU524316 SKQ524316 SUM524316 TEI524316 TOE524316 TYA524316 UHW524316 URS524316 VBO524316 VLK524316 VVG524316 WFC524316 WOY524316 WYU524316 CM589852 MI589852 WE589852 AGA589852 APW589852 AZS589852 BJO589852 BTK589852 CDG589852 CNC589852 CWY589852 DGU589852 DQQ589852 EAM589852 EKI589852 EUE589852 FEA589852 FNW589852 FXS589852 GHO589852 GRK589852 HBG589852 HLC589852 HUY589852 IEU589852 IOQ589852 IYM589852 JII589852 JSE589852 KCA589852 KLW589852 KVS589852 LFO589852 LPK589852 LZG589852 MJC589852 MSY589852 NCU589852 NMQ589852 NWM589852 OGI589852 OQE589852 PAA589852 PJW589852 PTS589852 QDO589852 QNK589852 QXG589852 RHC589852 RQY589852 SAU589852 SKQ589852 SUM589852 TEI589852 TOE589852 TYA589852 UHW589852 URS589852 VBO589852 VLK589852 VVG589852 WFC589852 WOY589852 WYU589852 CM655388 MI655388 WE655388 AGA655388 APW655388 AZS655388 BJO655388 BTK655388 CDG655388 CNC655388 CWY655388 DGU655388 DQQ655388 EAM655388 EKI655388 EUE655388 FEA655388 FNW655388 FXS655388 GHO655388 GRK655388 HBG655388 HLC655388 HUY655388 IEU655388 IOQ655388 IYM655388 JII655388 JSE655388 KCA655388 KLW655388 KVS655388 LFO655388 LPK655388 LZG655388 MJC655388 MSY655388 NCU655388 NMQ655388 NWM655388 OGI655388 OQE655388 PAA655388 PJW655388 PTS655388 QDO655388 QNK655388 QXG655388 RHC655388 RQY655388 SAU655388 SKQ655388 SUM655388 TEI655388 TOE655388 TYA655388 UHW655388 URS655388 VBO655388 VLK655388 VVG655388 WFC655388 WOY655388 WYU655388 CM720924 MI720924 WE720924 AGA720924 APW720924 AZS720924 BJO720924 BTK720924 CDG720924 CNC720924 CWY720924 DGU720924 DQQ720924 EAM720924 EKI720924 EUE720924 FEA720924 FNW720924 FXS720924 GHO720924 GRK720924 HBG720924 HLC720924 HUY720924 IEU720924 IOQ720924 IYM720924 JII720924 JSE720924 KCA720924 KLW720924 KVS720924 LFO720924 LPK720924 LZG720924 MJC720924 MSY720924 NCU720924 NMQ720924 NWM720924 OGI720924 OQE720924 PAA720924 PJW720924 PTS720924 QDO720924 QNK720924 QXG720924 RHC720924 RQY720924 SAU720924 SKQ720924 SUM720924 TEI720924 TOE720924 TYA720924 UHW720924 URS720924 VBO720924 VLK720924 VVG720924 WFC720924 WOY720924 WYU720924 CM786460 MI786460 WE786460 AGA786460 APW786460 AZS786460 BJO786460 BTK786460 CDG786460 CNC786460 CWY786460 DGU786460 DQQ786460 EAM786460 EKI786460 EUE786460 FEA786460 FNW786460 FXS786460 GHO786460 GRK786460 HBG786460 HLC786460 HUY786460 IEU786460 IOQ786460 IYM786460 JII786460 JSE786460 KCA786460 KLW786460 KVS786460 LFO786460 LPK786460 LZG786460 MJC786460 MSY786460 NCU786460 NMQ786460 NWM786460 OGI786460 OQE786460 PAA786460 PJW786460 PTS786460 QDO786460 QNK786460 QXG786460 RHC786460 RQY786460 SAU786460 SKQ786460 SUM786460 TEI786460 TOE786460 TYA786460 UHW786460 URS786460 VBO786460 VLK786460 VVG786460 WFC786460 WOY786460 WYU786460 CM851996 MI851996 WE851996 AGA851996 APW851996 AZS851996 BJO851996 BTK851996 CDG851996 CNC851996 CWY851996 DGU851996 DQQ851996 EAM851996 EKI851996 EUE851996 FEA851996 FNW851996 FXS851996 GHO851996 GRK851996 HBG851996 HLC851996 HUY851996 IEU851996 IOQ851996 IYM851996 JII851996 JSE851996 KCA851996 KLW851996 KVS851996 LFO851996 LPK851996 LZG851996 MJC851996 MSY851996 NCU851996 NMQ851996 NWM851996 OGI851996 OQE851996 PAA851996 PJW851996 PTS851996 QDO851996 QNK851996 QXG851996 RHC851996 RQY851996 SAU851996 SKQ851996 SUM851996 TEI851996 TOE851996 TYA851996 UHW851996 URS851996 VBO851996 VLK851996 VVG851996 WFC851996 WOY851996 WYU851996 CM917532 MI917532 WE917532 AGA917532 APW917532 AZS917532 BJO917532 BTK917532 CDG917532 CNC917532 CWY917532 DGU917532 DQQ917532 EAM917532 EKI917532 EUE917532 FEA917532 FNW917532 FXS917532 GHO917532 GRK917532 HBG917532 HLC917532 HUY917532 IEU917532 IOQ917532 IYM917532 JII917532 JSE917532 KCA917532 KLW917532 KVS917532 LFO917532 LPK917532 LZG917532 MJC917532 MSY917532 NCU917532 NMQ917532 NWM917532 OGI917532 OQE917532 PAA917532 PJW917532 PTS917532 QDO917532 QNK917532 QXG917532 RHC917532 RQY917532 SAU917532 SKQ917532 SUM917532 TEI917532 TOE917532 TYA917532 UHW917532 URS917532 VBO917532 VLK917532 VVG917532 WFC917532 WOY917532 WYU917532 CM983068 MI983068 WE983068 AGA983068 APW983068 AZS983068 BJO983068 BTK983068 CDG983068 CNC983068 CWY983068 DGU983068 DQQ983068 EAM983068 EKI983068 EUE983068 FEA983068 FNW983068 FXS983068 GHO983068 GRK983068 HBG983068 HLC983068 HUY983068 IEU983068 IOQ983068 IYM983068 JII983068 JSE983068 KCA983068 KLW983068 KVS983068 LFO983068 LPK983068 LZG983068 MJC983068 MSY983068 NCU983068 NMQ983068 NWM983068 OGI983068 OQE983068 PAA983068 PJW983068 PTS983068 QDO983068 QNK983068 QXG983068 RHC983068 RQY983068 SAU983068 SKQ983068 SUM983068 TEI983068 TOE983068 TYA983068 UHW983068 URS983068 VBO983068 VLK983068 VVG983068 WFC983068 WOY983068 WYU983068 B39:B40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WLN39:WLN40 WVJ39:WVJ40 B65575:B65576 IX65575:IX65576 ST65575:ST65576 ACP65575:ACP65576 AML65575:AML65576 AWH65575:AWH65576 BGD65575:BGD65576 BPZ65575:BPZ65576 BZV65575:BZV65576 CJR65575:CJR65576 CTN65575:CTN65576 DDJ65575:DDJ65576 DNF65575:DNF65576 DXB65575:DXB65576 EGX65575:EGX65576 EQT65575:EQT65576 FAP65575:FAP65576 FKL65575:FKL65576 FUH65575:FUH65576 GED65575:GED65576 GNZ65575:GNZ65576 GXV65575:GXV65576 HHR65575:HHR65576 HRN65575:HRN65576 IBJ65575:IBJ65576 ILF65575:ILF65576 IVB65575:IVB65576 JEX65575:JEX65576 JOT65575:JOT65576 JYP65575:JYP65576 KIL65575:KIL65576 KSH65575:KSH65576 LCD65575:LCD65576 LLZ65575:LLZ65576 LVV65575:LVV65576 MFR65575:MFR65576 MPN65575:MPN65576 MZJ65575:MZJ65576 NJF65575:NJF65576 NTB65575:NTB65576 OCX65575:OCX65576 OMT65575:OMT65576 OWP65575:OWP65576 PGL65575:PGL65576 PQH65575:PQH65576 QAD65575:QAD65576 QJZ65575:QJZ65576 QTV65575:QTV65576 RDR65575:RDR65576 RNN65575:RNN65576 RXJ65575:RXJ65576 SHF65575:SHF65576 SRB65575:SRB65576 TAX65575:TAX65576 TKT65575:TKT65576 TUP65575:TUP65576 UEL65575:UEL65576 UOH65575:UOH65576 UYD65575:UYD65576 VHZ65575:VHZ65576 VRV65575:VRV65576 WBR65575:WBR65576 WLN65575:WLN65576 WVJ65575:WVJ65576 B131111:B131112 IX131111:IX131112 ST131111:ST131112 ACP131111:ACP131112 AML131111:AML131112 AWH131111:AWH131112 BGD131111:BGD131112 BPZ131111:BPZ131112 BZV131111:BZV131112 CJR131111:CJR131112 CTN131111:CTN131112 DDJ131111:DDJ131112 DNF131111:DNF131112 DXB131111:DXB131112 EGX131111:EGX131112 EQT131111:EQT131112 FAP131111:FAP131112 FKL131111:FKL131112 FUH131111:FUH131112 GED131111:GED131112 GNZ131111:GNZ131112 GXV131111:GXV131112 HHR131111:HHR131112 HRN131111:HRN131112 IBJ131111:IBJ131112 ILF131111:ILF131112 IVB131111:IVB131112 JEX131111:JEX131112 JOT131111:JOT131112 JYP131111:JYP131112 KIL131111:KIL131112 KSH131111:KSH131112 LCD131111:LCD131112 LLZ131111:LLZ131112 LVV131111:LVV131112 MFR131111:MFR131112 MPN131111:MPN131112 MZJ131111:MZJ131112 NJF131111:NJF131112 NTB131111:NTB131112 OCX131111:OCX131112 OMT131111:OMT131112 OWP131111:OWP131112 PGL131111:PGL131112 PQH131111:PQH131112 QAD131111:QAD131112 QJZ131111:QJZ131112 QTV131111:QTV131112 RDR131111:RDR131112 RNN131111:RNN131112 RXJ131111:RXJ131112 SHF131111:SHF131112 SRB131111:SRB131112 TAX131111:TAX131112 TKT131111:TKT131112 TUP131111:TUP131112 UEL131111:UEL131112 UOH131111:UOH131112 UYD131111:UYD131112 VHZ131111:VHZ131112 VRV131111:VRV131112 WBR131111:WBR131112 WLN131111:WLN131112 WVJ131111:WVJ131112 B196647:B196648 IX196647:IX196648 ST196647:ST196648 ACP196647:ACP196648 AML196647:AML196648 AWH196647:AWH196648 BGD196647:BGD196648 BPZ196647:BPZ196648 BZV196647:BZV196648 CJR196647:CJR196648 CTN196647:CTN196648 DDJ196647:DDJ196648 DNF196647:DNF196648 DXB196647:DXB196648 EGX196647:EGX196648 EQT196647:EQT196648 FAP196647:FAP196648 FKL196647:FKL196648 FUH196647:FUH196648 GED196647:GED196648 GNZ196647:GNZ196648 GXV196647:GXV196648 HHR196647:HHR196648 HRN196647:HRN196648 IBJ196647:IBJ196648 ILF196647:ILF196648 IVB196647:IVB196648 JEX196647:JEX196648 JOT196647:JOT196648 JYP196647:JYP196648 KIL196647:KIL196648 KSH196647:KSH196648 LCD196647:LCD196648 LLZ196647:LLZ196648 LVV196647:LVV196648 MFR196647:MFR196648 MPN196647:MPN196648 MZJ196647:MZJ196648 NJF196647:NJF196648 NTB196647:NTB196648 OCX196647:OCX196648 OMT196647:OMT196648 OWP196647:OWP196648 PGL196647:PGL196648 PQH196647:PQH196648 QAD196647:QAD196648 QJZ196647:QJZ196648 QTV196647:QTV196648 RDR196647:RDR196648 RNN196647:RNN196648 RXJ196647:RXJ196648 SHF196647:SHF196648 SRB196647:SRB196648 TAX196647:TAX196648 TKT196647:TKT196648 TUP196647:TUP196648 UEL196647:UEL196648 UOH196647:UOH196648 UYD196647:UYD196648 VHZ196647:VHZ196648 VRV196647:VRV196648 WBR196647:WBR196648 WLN196647:WLN196648 WVJ196647:WVJ196648 B262183:B262184 IX262183:IX262184 ST262183:ST262184 ACP262183:ACP262184 AML262183:AML262184 AWH262183:AWH262184 BGD262183:BGD262184 BPZ262183:BPZ262184 BZV262183:BZV262184 CJR262183:CJR262184 CTN262183:CTN262184 DDJ262183:DDJ262184 DNF262183:DNF262184 DXB262183:DXB262184 EGX262183:EGX262184 EQT262183:EQT262184 FAP262183:FAP262184 FKL262183:FKL262184 FUH262183:FUH262184 GED262183:GED262184 GNZ262183:GNZ262184 GXV262183:GXV262184 HHR262183:HHR262184 HRN262183:HRN262184 IBJ262183:IBJ262184 ILF262183:ILF262184 IVB262183:IVB262184 JEX262183:JEX262184 JOT262183:JOT262184 JYP262183:JYP262184 KIL262183:KIL262184 KSH262183:KSH262184 LCD262183:LCD262184 LLZ262183:LLZ262184 LVV262183:LVV262184 MFR262183:MFR262184 MPN262183:MPN262184 MZJ262183:MZJ262184 NJF262183:NJF262184 NTB262183:NTB262184 OCX262183:OCX262184 OMT262183:OMT262184 OWP262183:OWP262184 PGL262183:PGL262184 PQH262183:PQH262184 QAD262183:QAD262184 QJZ262183:QJZ262184 QTV262183:QTV262184 RDR262183:RDR262184 RNN262183:RNN262184 RXJ262183:RXJ262184 SHF262183:SHF262184 SRB262183:SRB262184 TAX262183:TAX262184 TKT262183:TKT262184 TUP262183:TUP262184 UEL262183:UEL262184 UOH262183:UOH262184 UYD262183:UYD262184 VHZ262183:VHZ262184 VRV262183:VRV262184 WBR262183:WBR262184 WLN262183:WLN262184 WVJ262183:WVJ262184 B327719:B327720 IX327719:IX327720 ST327719:ST327720 ACP327719:ACP327720 AML327719:AML327720 AWH327719:AWH327720 BGD327719:BGD327720 BPZ327719:BPZ327720 BZV327719:BZV327720 CJR327719:CJR327720 CTN327719:CTN327720 DDJ327719:DDJ327720 DNF327719:DNF327720 DXB327719:DXB327720 EGX327719:EGX327720 EQT327719:EQT327720 FAP327719:FAP327720 FKL327719:FKL327720 FUH327719:FUH327720 GED327719:GED327720 GNZ327719:GNZ327720 GXV327719:GXV327720 HHR327719:HHR327720 HRN327719:HRN327720 IBJ327719:IBJ327720 ILF327719:ILF327720 IVB327719:IVB327720 JEX327719:JEX327720 JOT327719:JOT327720 JYP327719:JYP327720 KIL327719:KIL327720 KSH327719:KSH327720 LCD327719:LCD327720 LLZ327719:LLZ327720 LVV327719:LVV327720 MFR327719:MFR327720 MPN327719:MPN327720 MZJ327719:MZJ327720 NJF327719:NJF327720 NTB327719:NTB327720 OCX327719:OCX327720 OMT327719:OMT327720 OWP327719:OWP327720 PGL327719:PGL327720 PQH327719:PQH327720 QAD327719:QAD327720 QJZ327719:QJZ327720 QTV327719:QTV327720 RDR327719:RDR327720 RNN327719:RNN327720 RXJ327719:RXJ327720 SHF327719:SHF327720 SRB327719:SRB327720 TAX327719:TAX327720 TKT327719:TKT327720 TUP327719:TUP327720 UEL327719:UEL327720 UOH327719:UOH327720 UYD327719:UYD327720 VHZ327719:VHZ327720 VRV327719:VRV327720 WBR327719:WBR327720 WLN327719:WLN327720 WVJ327719:WVJ327720 B393255:B393256 IX393255:IX393256 ST393255:ST393256 ACP393255:ACP393256 AML393255:AML393256 AWH393255:AWH393256 BGD393255:BGD393256 BPZ393255:BPZ393256 BZV393255:BZV393256 CJR393255:CJR393256 CTN393255:CTN393256 DDJ393255:DDJ393256 DNF393255:DNF393256 DXB393255:DXB393256 EGX393255:EGX393256 EQT393255:EQT393256 FAP393255:FAP393256 FKL393255:FKL393256 FUH393255:FUH393256 GED393255:GED393256 GNZ393255:GNZ393256 GXV393255:GXV393256 HHR393255:HHR393256 HRN393255:HRN393256 IBJ393255:IBJ393256 ILF393255:ILF393256 IVB393255:IVB393256 JEX393255:JEX393256 JOT393255:JOT393256 JYP393255:JYP393256 KIL393255:KIL393256 KSH393255:KSH393256 LCD393255:LCD393256 LLZ393255:LLZ393256 LVV393255:LVV393256 MFR393255:MFR393256 MPN393255:MPN393256 MZJ393255:MZJ393256 NJF393255:NJF393256 NTB393255:NTB393256 OCX393255:OCX393256 OMT393255:OMT393256 OWP393255:OWP393256 PGL393255:PGL393256 PQH393255:PQH393256 QAD393255:QAD393256 QJZ393255:QJZ393256 QTV393255:QTV393256 RDR393255:RDR393256 RNN393255:RNN393256 RXJ393255:RXJ393256 SHF393255:SHF393256 SRB393255:SRB393256 TAX393255:TAX393256 TKT393255:TKT393256 TUP393255:TUP393256 UEL393255:UEL393256 UOH393255:UOH393256 UYD393255:UYD393256 VHZ393255:VHZ393256 VRV393255:VRV393256 WBR393255:WBR393256 WLN393255:WLN393256 WVJ393255:WVJ393256 B458791:B458792 IX458791:IX458792 ST458791:ST458792 ACP458791:ACP458792 AML458791:AML458792 AWH458791:AWH458792 BGD458791:BGD458792 BPZ458791:BPZ458792 BZV458791:BZV458792 CJR458791:CJR458792 CTN458791:CTN458792 DDJ458791:DDJ458792 DNF458791:DNF458792 DXB458791:DXB458792 EGX458791:EGX458792 EQT458791:EQT458792 FAP458791:FAP458792 FKL458791:FKL458792 FUH458791:FUH458792 GED458791:GED458792 GNZ458791:GNZ458792 GXV458791:GXV458792 HHR458791:HHR458792 HRN458791:HRN458792 IBJ458791:IBJ458792 ILF458791:ILF458792 IVB458791:IVB458792 JEX458791:JEX458792 JOT458791:JOT458792 JYP458791:JYP458792 KIL458791:KIL458792 KSH458791:KSH458792 LCD458791:LCD458792 LLZ458791:LLZ458792 LVV458791:LVV458792 MFR458791:MFR458792 MPN458791:MPN458792 MZJ458791:MZJ458792 NJF458791:NJF458792 NTB458791:NTB458792 OCX458791:OCX458792 OMT458791:OMT458792 OWP458791:OWP458792 PGL458791:PGL458792 PQH458791:PQH458792 QAD458791:QAD458792 QJZ458791:QJZ458792 QTV458791:QTV458792 RDR458791:RDR458792 RNN458791:RNN458792 RXJ458791:RXJ458792 SHF458791:SHF458792 SRB458791:SRB458792 TAX458791:TAX458792 TKT458791:TKT458792 TUP458791:TUP458792 UEL458791:UEL458792 UOH458791:UOH458792 UYD458791:UYD458792 VHZ458791:VHZ458792 VRV458791:VRV458792 WBR458791:WBR458792 WLN458791:WLN458792 WVJ458791:WVJ458792 B524327:B524328 IX524327:IX524328 ST524327:ST524328 ACP524327:ACP524328 AML524327:AML524328 AWH524327:AWH524328 BGD524327:BGD524328 BPZ524327:BPZ524328 BZV524327:BZV524328 CJR524327:CJR524328 CTN524327:CTN524328 DDJ524327:DDJ524328 DNF524327:DNF524328 DXB524327:DXB524328 EGX524327:EGX524328 EQT524327:EQT524328 FAP524327:FAP524328 FKL524327:FKL524328 FUH524327:FUH524328 GED524327:GED524328 GNZ524327:GNZ524328 GXV524327:GXV524328 HHR524327:HHR524328 HRN524327:HRN524328 IBJ524327:IBJ524328 ILF524327:ILF524328 IVB524327:IVB524328 JEX524327:JEX524328 JOT524327:JOT524328 JYP524327:JYP524328 KIL524327:KIL524328 KSH524327:KSH524328 LCD524327:LCD524328 LLZ524327:LLZ524328 LVV524327:LVV524328 MFR524327:MFR524328 MPN524327:MPN524328 MZJ524327:MZJ524328 NJF524327:NJF524328 NTB524327:NTB524328 OCX524327:OCX524328 OMT524327:OMT524328 OWP524327:OWP524328 PGL524327:PGL524328 PQH524327:PQH524328 QAD524327:QAD524328 QJZ524327:QJZ524328 QTV524327:QTV524328 RDR524327:RDR524328 RNN524327:RNN524328 RXJ524327:RXJ524328 SHF524327:SHF524328 SRB524327:SRB524328 TAX524327:TAX524328 TKT524327:TKT524328 TUP524327:TUP524328 UEL524327:UEL524328 UOH524327:UOH524328 UYD524327:UYD524328 VHZ524327:VHZ524328 VRV524327:VRV524328 WBR524327:WBR524328 WLN524327:WLN524328 WVJ524327:WVJ524328 B589863:B589864 IX589863:IX589864 ST589863:ST589864 ACP589863:ACP589864 AML589863:AML589864 AWH589863:AWH589864 BGD589863:BGD589864 BPZ589863:BPZ589864 BZV589863:BZV589864 CJR589863:CJR589864 CTN589863:CTN589864 DDJ589863:DDJ589864 DNF589863:DNF589864 DXB589863:DXB589864 EGX589863:EGX589864 EQT589863:EQT589864 FAP589863:FAP589864 FKL589863:FKL589864 FUH589863:FUH589864 GED589863:GED589864 GNZ589863:GNZ589864 GXV589863:GXV589864 HHR589863:HHR589864 HRN589863:HRN589864 IBJ589863:IBJ589864 ILF589863:ILF589864 IVB589863:IVB589864 JEX589863:JEX589864 JOT589863:JOT589864 JYP589863:JYP589864 KIL589863:KIL589864 KSH589863:KSH589864 LCD589863:LCD589864 LLZ589863:LLZ589864 LVV589863:LVV589864 MFR589863:MFR589864 MPN589863:MPN589864 MZJ589863:MZJ589864 NJF589863:NJF589864 NTB589863:NTB589864 OCX589863:OCX589864 OMT589863:OMT589864 OWP589863:OWP589864 PGL589863:PGL589864 PQH589863:PQH589864 QAD589863:QAD589864 QJZ589863:QJZ589864 QTV589863:QTV589864 RDR589863:RDR589864 RNN589863:RNN589864 RXJ589863:RXJ589864 SHF589863:SHF589864 SRB589863:SRB589864 TAX589863:TAX589864 TKT589863:TKT589864 TUP589863:TUP589864 UEL589863:UEL589864 UOH589863:UOH589864 UYD589863:UYD589864 VHZ589863:VHZ589864 VRV589863:VRV589864 WBR589863:WBR589864 WLN589863:WLN589864 WVJ589863:WVJ589864 B655399:B655400 IX655399:IX655400 ST655399:ST655400 ACP655399:ACP655400 AML655399:AML655400 AWH655399:AWH655400 BGD655399:BGD655400 BPZ655399:BPZ655400 BZV655399:BZV655400 CJR655399:CJR655400 CTN655399:CTN655400 DDJ655399:DDJ655400 DNF655399:DNF655400 DXB655399:DXB655400 EGX655399:EGX655400 EQT655399:EQT655400 FAP655399:FAP655400 FKL655399:FKL655400 FUH655399:FUH655400 GED655399:GED655400 GNZ655399:GNZ655400 GXV655399:GXV655400 HHR655399:HHR655400 HRN655399:HRN655400 IBJ655399:IBJ655400 ILF655399:ILF655400 IVB655399:IVB655400 JEX655399:JEX655400 JOT655399:JOT655400 JYP655399:JYP655400 KIL655399:KIL655400 KSH655399:KSH655400 LCD655399:LCD655400 LLZ655399:LLZ655400 LVV655399:LVV655400 MFR655399:MFR655400 MPN655399:MPN655400 MZJ655399:MZJ655400 NJF655399:NJF655400 NTB655399:NTB655400 OCX655399:OCX655400 OMT655399:OMT655400 OWP655399:OWP655400 PGL655399:PGL655400 PQH655399:PQH655400 QAD655399:QAD655400 QJZ655399:QJZ655400 QTV655399:QTV655400 RDR655399:RDR655400 RNN655399:RNN655400 RXJ655399:RXJ655400 SHF655399:SHF655400 SRB655399:SRB655400 TAX655399:TAX655400 TKT655399:TKT655400 TUP655399:TUP655400 UEL655399:UEL655400 UOH655399:UOH655400 UYD655399:UYD655400 VHZ655399:VHZ655400 VRV655399:VRV655400 WBR655399:WBR655400 WLN655399:WLN655400 WVJ655399:WVJ655400 B720935:B720936 IX720935:IX720936 ST720935:ST720936 ACP720935:ACP720936 AML720935:AML720936 AWH720935:AWH720936 BGD720935:BGD720936 BPZ720935:BPZ720936 BZV720935:BZV720936 CJR720935:CJR720936 CTN720935:CTN720936 DDJ720935:DDJ720936 DNF720935:DNF720936 DXB720935:DXB720936 EGX720935:EGX720936 EQT720935:EQT720936 FAP720935:FAP720936 FKL720935:FKL720936 FUH720935:FUH720936 GED720935:GED720936 GNZ720935:GNZ720936 GXV720935:GXV720936 HHR720935:HHR720936 HRN720935:HRN720936 IBJ720935:IBJ720936 ILF720935:ILF720936 IVB720935:IVB720936 JEX720935:JEX720936 JOT720935:JOT720936 JYP720935:JYP720936 KIL720935:KIL720936 KSH720935:KSH720936 LCD720935:LCD720936 LLZ720935:LLZ720936 LVV720935:LVV720936 MFR720935:MFR720936 MPN720935:MPN720936 MZJ720935:MZJ720936 NJF720935:NJF720936 NTB720935:NTB720936 OCX720935:OCX720936 OMT720935:OMT720936 OWP720935:OWP720936 PGL720935:PGL720936 PQH720935:PQH720936 QAD720935:QAD720936 QJZ720935:QJZ720936 QTV720935:QTV720936 RDR720935:RDR720936 RNN720935:RNN720936 RXJ720935:RXJ720936 SHF720935:SHF720936 SRB720935:SRB720936 TAX720935:TAX720936 TKT720935:TKT720936 TUP720935:TUP720936 UEL720935:UEL720936 UOH720935:UOH720936 UYD720935:UYD720936 VHZ720935:VHZ720936 VRV720935:VRV720936 WBR720935:WBR720936 WLN720935:WLN720936 WVJ720935:WVJ720936 B786471:B786472 IX786471:IX786472 ST786471:ST786472 ACP786471:ACP786472 AML786471:AML786472 AWH786471:AWH786472 BGD786471:BGD786472 BPZ786471:BPZ786472 BZV786471:BZV786472 CJR786471:CJR786472 CTN786471:CTN786472 DDJ786471:DDJ786472 DNF786471:DNF786472 DXB786471:DXB786472 EGX786471:EGX786472 EQT786471:EQT786472 FAP786471:FAP786472 FKL786471:FKL786472 FUH786471:FUH786472 GED786471:GED786472 GNZ786471:GNZ786472 GXV786471:GXV786472 HHR786471:HHR786472 HRN786471:HRN786472 IBJ786471:IBJ786472 ILF786471:ILF786472 IVB786471:IVB786472 JEX786471:JEX786472 JOT786471:JOT786472 JYP786471:JYP786472 KIL786471:KIL786472 KSH786471:KSH786472 LCD786471:LCD786472 LLZ786471:LLZ786472 LVV786471:LVV786472 MFR786471:MFR786472 MPN786471:MPN786472 MZJ786471:MZJ786472 NJF786471:NJF786472 NTB786471:NTB786472 OCX786471:OCX786472 OMT786471:OMT786472 OWP786471:OWP786472 PGL786471:PGL786472 PQH786471:PQH786472 QAD786471:QAD786472 QJZ786471:QJZ786472 QTV786471:QTV786472 RDR786471:RDR786472 RNN786471:RNN786472 RXJ786471:RXJ786472 SHF786471:SHF786472 SRB786471:SRB786472 TAX786471:TAX786472 TKT786471:TKT786472 TUP786471:TUP786472 UEL786471:UEL786472 UOH786471:UOH786472 UYD786471:UYD786472 VHZ786471:VHZ786472 VRV786471:VRV786472 WBR786471:WBR786472 WLN786471:WLN786472 WVJ786471:WVJ786472 B852007:B852008 IX852007:IX852008 ST852007:ST852008 ACP852007:ACP852008 AML852007:AML852008 AWH852007:AWH852008 BGD852007:BGD852008 BPZ852007:BPZ852008 BZV852007:BZV852008 CJR852007:CJR852008 CTN852007:CTN852008 DDJ852007:DDJ852008 DNF852007:DNF852008 DXB852007:DXB852008 EGX852007:EGX852008 EQT852007:EQT852008 FAP852007:FAP852008 FKL852007:FKL852008 FUH852007:FUH852008 GED852007:GED852008 GNZ852007:GNZ852008 GXV852007:GXV852008 HHR852007:HHR852008 HRN852007:HRN852008 IBJ852007:IBJ852008 ILF852007:ILF852008 IVB852007:IVB852008 JEX852007:JEX852008 JOT852007:JOT852008 JYP852007:JYP852008 KIL852007:KIL852008 KSH852007:KSH852008 LCD852007:LCD852008 LLZ852007:LLZ852008 LVV852007:LVV852008 MFR852007:MFR852008 MPN852007:MPN852008 MZJ852007:MZJ852008 NJF852007:NJF852008 NTB852007:NTB852008 OCX852007:OCX852008 OMT852007:OMT852008 OWP852007:OWP852008 PGL852007:PGL852008 PQH852007:PQH852008 QAD852007:QAD852008 QJZ852007:QJZ852008 QTV852007:QTV852008 RDR852007:RDR852008 RNN852007:RNN852008 RXJ852007:RXJ852008 SHF852007:SHF852008 SRB852007:SRB852008 TAX852007:TAX852008 TKT852007:TKT852008 TUP852007:TUP852008 UEL852007:UEL852008 UOH852007:UOH852008 UYD852007:UYD852008 VHZ852007:VHZ852008 VRV852007:VRV852008 WBR852007:WBR852008 WLN852007:WLN852008 WVJ852007:WVJ852008 B917543:B917544 IX917543:IX917544 ST917543:ST917544 ACP917543:ACP917544 AML917543:AML917544 AWH917543:AWH917544 BGD917543:BGD917544 BPZ917543:BPZ917544 BZV917543:BZV917544 CJR917543:CJR917544 CTN917543:CTN917544 DDJ917543:DDJ917544 DNF917543:DNF917544 DXB917543:DXB917544 EGX917543:EGX917544 EQT917543:EQT917544 FAP917543:FAP917544 FKL917543:FKL917544 FUH917543:FUH917544 GED917543:GED917544 GNZ917543:GNZ917544 GXV917543:GXV917544 HHR917543:HHR917544 HRN917543:HRN917544 IBJ917543:IBJ917544 ILF917543:ILF917544 IVB917543:IVB917544 JEX917543:JEX917544 JOT917543:JOT917544 JYP917543:JYP917544 KIL917543:KIL917544 KSH917543:KSH917544 LCD917543:LCD917544 LLZ917543:LLZ917544 LVV917543:LVV917544 MFR917543:MFR917544 MPN917543:MPN917544 MZJ917543:MZJ917544 NJF917543:NJF917544 NTB917543:NTB917544 OCX917543:OCX917544 OMT917543:OMT917544 OWP917543:OWP917544 PGL917543:PGL917544 PQH917543:PQH917544 QAD917543:QAD917544 QJZ917543:QJZ917544 QTV917543:QTV917544 RDR917543:RDR917544 RNN917543:RNN917544 RXJ917543:RXJ917544 SHF917543:SHF917544 SRB917543:SRB917544 TAX917543:TAX917544 TKT917543:TKT917544 TUP917543:TUP917544 UEL917543:UEL917544 UOH917543:UOH917544 UYD917543:UYD917544 VHZ917543:VHZ917544 VRV917543:VRV917544 WBR917543:WBR917544 WLN917543:WLN917544 WVJ917543:WVJ917544 B983079:B983080 IX983079:IX983080 ST983079:ST983080 ACP983079:ACP983080 AML983079:AML983080 AWH983079:AWH983080 BGD983079:BGD983080 BPZ983079:BPZ983080 BZV983079:BZV983080 CJR983079:CJR983080 CTN983079:CTN983080 DDJ983079:DDJ983080 DNF983079:DNF983080 DXB983079:DXB983080 EGX983079:EGX983080 EQT983079:EQT983080 FAP983079:FAP983080 FKL983079:FKL983080 FUH983079:FUH983080 GED983079:GED983080 GNZ983079:GNZ983080 GXV983079:GXV983080 HHR983079:HHR983080 HRN983079:HRN983080 IBJ983079:IBJ983080 ILF983079:ILF983080 IVB983079:IVB983080 JEX983079:JEX983080 JOT983079:JOT983080 JYP983079:JYP983080 KIL983079:KIL983080 KSH983079:KSH983080 LCD983079:LCD983080 LLZ983079:LLZ983080 LVV983079:LVV983080 MFR983079:MFR983080 MPN983079:MPN983080 MZJ983079:MZJ983080 NJF983079:NJF983080 NTB983079:NTB983080 OCX983079:OCX983080 OMT983079:OMT983080 OWP983079:OWP983080 PGL983079:PGL983080 PQH983079:PQH983080 QAD983079:QAD983080 QJZ983079:QJZ983080 QTV983079:QTV983080 RDR983079:RDR983080 RNN983079:RNN983080 RXJ983079:RXJ983080 SHF983079:SHF983080 SRB983079:SRB983080 TAX983079:TAX983080 TKT983079:TKT983080 TUP983079:TUP983080 UEL983079:UEL983080 UOH983079:UOH983080 UYD983079:UYD983080 VHZ983079:VHZ983080 VRV983079:VRV983080 WBR983079:WBR983080 WLN983079:WLN983080 WVJ983079:WVJ983080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CM22 MI22 WE22 AGA22 APW22 AZS22 BJO22 BTK22 CDG22 CNC22 CWY22 DGU22 DQQ22 EAM22 EKI22 EUE22 FEA22 FNW22 FXS22 GHO22 GRK22 HBG22 HLC22 HUY22 IEU22 IOQ22 IYM22 JII22 JSE22 KCA22 KLW22 KVS22 LFO22 LPK22 LZG22 MJC22 MSY22 NCU22 NMQ22 NWM22 OGI22 OQE22 PAA22 PJW22 PTS22 QDO22 QNK22 QXG22 RHC22 RQY22 SAU22 SKQ22 SUM22 TEI22 TOE22 TYA22 UHW22 URS22 VBO22 VLK22 VVG22 WFC22 WOY22 WYU22 CM65558 MI65558 WE65558 AGA65558 APW65558 AZS65558 BJO65558 BTK65558 CDG65558 CNC65558 CWY65558 DGU65558 DQQ65558 EAM65558 EKI65558 EUE65558 FEA65558 FNW65558 FXS65558 GHO65558 GRK65558 HBG65558 HLC65558 HUY65558 IEU65558 IOQ65558 IYM65558 JII65558 JSE65558 KCA65558 KLW65558 KVS65558 LFO65558 LPK65558 LZG65558 MJC65558 MSY65558 NCU65558 NMQ65558 NWM65558 OGI65558 OQE65558 PAA65558 PJW65558 PTS65558 QDO65558 QNK65558 QXG65558 RHC65558 RQY65558 SAU65558 SKQ65558 SUM65558 TEI65558 TOE65558 TYA65558 UHW65558 URS65558 VBO65558 VLK65558 VVG65558 WFC65558 WOY65558 WYU65558 CM131094 MI131094 WE131094 AGA131094 APW131094 AZS131094 BJO131094 BTK131094 CDG131094 CNC131094 CWY131094 DGU131094 DQQ131094 EAM131094 EKI131094 EUE131094 FEA131094 FNW131094 FXS131094 GHO131094 GRK131094 HBG131094 HLC131094 HUY131094 IEU131094 IOQ131094 IYM131094 JII131094 JSE131094 KCA131094 KLW131094 KVS131094 LFO131094 LPK131094 LZG131094 MJC131094 MSY131094 NCU131094 NMQ131094 NWM131094 OGI131094 OQE131094 PAA131094 PJW131094 PTS131094 QDO131094 QNK131094 QXG131094 RHC131094 RQY131094 SAU131094 SKQ131094 SUM131094 TEI131094 TOE131094 TYA131094 UHW131094 URS131094 VBO131094 VLK131094 VVG131094 WFC131094 WOY131094 WYU131094 CM196630 MI196630 WE196630 AGA196630 APW196630 AZS196630 BJO196630 BTK196630 CDG196630 CNC196630 CWY196630 DGU196630 DQQ196630 EAM196630 EKI196630 EUE196630 FEA196630 FNW196630 FXS196630 GHO196630 GRK196630 HBG196630 HLC196630 HUY196630 IEU196630 IOQ196630 IYM196630 JII196630 JSE196630 KCA196630 KLW196630 KVS196630 LFO196630 LPK196630 LZG196630 MJC196630 MSY196630 NCU196630 NMQ196630 NWM196630 OGI196630 OQE196630 PAA196630 PJW196630 PTS196630 QDO196630 QNK196630 QXG196630 RHC196630 RQY196630 SAU196630 SKQ196630 SUM196630 TEI196630 TOE196630 TYA196630 UHW196630 URS196630 VBO196630 VLK196630 VVG196630 WFC196630 WOY196630 WYU196630 CM262166 MI262166 WE262166 AGA262166 APW262166 AZS262166 BJO262166 BTK262166 CDG262166 CNC262166 CWY262166 DGU262166 DQQ262166 EAM262166 EKI262166 EUE262166 FEA262166 FNW262166 FXS262166 GHO262166 GRK262166 HBG262166 HLC262166 HUY262166 IEU262166 IOQ262166 IYM262166 JII262166 JSE262166 KCA262166 KLW262166 KVS262166 LFO262166 LPK262166 LZG262166 MJC262166 MSY262166 NCU262166 NMQ262166 NWM262166 OGI262166 OQE262166 PAA262166 PJW262166 PTS262166 QDO262166 QNK262166 QXG262166 RHC262166 RQY262166 SAU262166 SKQ262166 SUM262166 TEI262166 TOE262166 TYA262166 UHW262166 URS262166 VBO262166 VLK262166 VVG262166 WFC262166 WOY262166 WYU262166 CM327702 MI327702 WE327702 AGA327702 APW327702 AZS327702 BJO327702 BTK327702 CDG327702 CNC327702 CWY327702 DGU327702 DQQ327702 EAM327702 EKI327702 EUE327702 FEA327702 FNW327702 FXS327702 GHO327702 GRK327702 HBG327702 HLC327702 HUY327702 IEU327702 IOQ327702 IYM327702 JII327702 JSE327702 KCA327702 KLW327702 KVS327702 LFO327702 LPK327702 LZG327702 MJC327702 MSY327702 NCU327702 NMQ327702 NWM327702 OGI327702 OQE327702 PAA327702 PJW327702 PTS327702 QDO327702 QNK327702 QXG327702 RHC327702 RQY327702 SAU327702 SKQ327702 SUM327702 TEI327702 TOE327702 TYA327702 UHW327702 URS327702 VBO327702 VLK327702 VVG327702 WFC327702 WOY327702 WYU327702 CM393238 MI393238 WE393238 AGA393238 APW393238 AZS393238 BJO393238 BTK393238 CDG393238 CNC393238 CWY393238 DGU393238 DQQ393238 EAM393238 EKI393238 EUE393238 FEA393238 FNW393238 FXS393238 GHO393238 GRK393238 HBG393238 HLC393238 HUY393238 IEU393238 IOQ393238 IYM393238 JII393238 JSE393238 KCA393238 KLW393238 KVS393238 LFO393238 LPK393238 LZG393238 MJC393238 MSY393238 NCU393238 NMQ393238 NWM393238 OGI393238 OQE393238 PAA393238 PJW393238 PTS393238 QDO393238 QNK393238 QXG393238 RHC393238 RQY393238 SAU393238 SKQ393238 SUM393238 TEI393238 TOE393238 TYA393238 UHW393238 URS393238 VBO393238 VLK393238 VVG393238 WFC393238 WOY393238 WYU393238 CM458774 MI458774 WE458774 AGA458774 APW458774 AZS458774 BJO458774 BTK458774 CDG458774 CNC458774 CWY458774 DGU458774 DQQ458774 EAM458774 EKI458774 EUE458774 FEA458774 FNW458774 FXS458774 GHO458774 GRK458774 HBG458774 HLC458774 HUY458774 IEU458774 IOQ458774 IYM458774 JII458774 JSE458774 KCA458774 KLW458774 KVS458774 LFO458774 LPK458774 LZG458774 MJC458774 MSY458774 NCU458774 NMQ458774 NWM458774 OGI458774 OQE458774 PAA458774 PJW458774 PTS458774 QDO458774 QNK458774 QXG458774 RHC458774 RQY458774 SAU458774 SKQ458774 SUM458774 TEI458774 TOE458774 TYA458774 UHW458774 URS458774 VBO458774 VLK458774 VVG458774 WFC458774 WOY458774 WYU458774 CM524310 MI524310 WE524310 AGA524310 APW524310 AZS524310 BJO524310 BTK524310 CDG524310 CNC524310 CWY524310 DGU524310 DQQ524310 EAM524310 EKI524310 EUE524310 FEA524310 FNW524310 FXS524310 GHO524310 GRK524310 HBG524310 HLC524310 HUY524310 IEU524310 IOQ524310 IYM524310 JII524310 JSE524310 KCA524310 KLW524310 KVS524310 LFO524310 LPK524310 LZG524310 MJC524310 MSY524310 NCU524310 NMQ524310 NWM524310 OGI524310 OQE524310 PAA524310 PJW524310 PTS524310 QDO524310 QNK524310 QXG524310 RHC524310 RQY524310 SAU524310 SKQ524310 SUM524310 TEI524310 TOE524310 TYA524310 UHW524310 URS524310 VBO524310 VLK524310 VVG524310 WFC524310 WOY524310 WYU524310 CM589846 MI589846 WE589846 AGA589846 APW589846 AZS589846 BJO589846 BTK589846 CDG589846 CNC589846 CWY589846 DGU589846 DQQ589846 EAM589846 EKI589846 EUE589846 FEA589846 FNW589846 FXS589846 GHO589846 GRK589846 HBG589846 HLC589846 HUY589846 IEU589846 IOQ589846 IYM589846 JII589846 JSE589846 KCA589846 KLW589846 KVS589846 LFO589846 LPK589846 LZG589846 MJC589846 MSY589846 NCU589846 NMQ589846 NWM589846 OGI589846 OQE589846 PAA589846 PJW589846 PTS589846 QDO589846 QNK589846 QXG589846 RHC589846 RQY589846 SAU589846 SKQ589846 SUM589846 TEI589846 TOE589846 TYA589846 UHW589846 URS589846 VBO589846 VLK589846 VVG589846 WFC589846 WOY589846 WYU589846 CM655382 MI655382 WE655382 AGA655382 APW655382 AZS655382 BJO655382 BTK655382 CDG655382 CNC655382 CWY655382 DGU655382 DQQ655382 EAM655382 EKI655382 EUE655382 FEA655382 FNW655382 FXS655382 GHO655382 GRK655382 HBG655382 HLC655382 HUY655382 IEU655382 IOQ655382 IYM655382 JII655382 JSE655382 KCA655382 KLW655382 KVS655382 LFO655382 LPK655382 LZG655382 MJC655382 MSY655382 NCU655382 NMQ655382 NWM655382 OGI655382 OQE655382 PAA655382 PJW655382 PTS655382 QDO655382 QNK655382 QXG655382 RHC655382 RQY655382 SAU655382 SKQ655382 SUM655382 TEI655382 TOE655382 TYA655382 UHW655382 URS655382 VBO655382 VLK655382 VVG655382 WFC655382 WOY655382 WYU655382 CM720918 MI720918 WE720918 AGA720918 APW720918 AZS720918 BJO720918 BTK720918 CDG720918 CNC720918 CWY720918 DGU720918 DQQ720918 EAM720918 EKI720918 EUE720918 FEA720918 FNW720918 FXS720918 GHO720918 GRK720918 HBG720918 HLC720918 HUY720918 IEU720918 IOQ720918 IYM720918 JII720918 JSE720918 KCA720918 KLW720918 KVS720918 LFO720918 LPK720918 LZG720918 MJC720918 MSY720918 NCU720918 NMQ720918 NWM720918 OGI720918 OQE720918 PAA720918 PJW720918 PTS720918 QDO720918 QNK720918 QXG720918 RHC720918 RQY720918 SAU720918 SKQ720918 SUM720918 TEI720918 TOE720918 TYA720918 UHW720918 URS720918 VBO720918 VLK720918 VVG720918 WFC720918 WOY720918 WYU720918 CM786454 MI786454 WE786454 AGA786454 APW786454 AZS786454 BJO786454 BTK786454 CDG786454 CNC786454 CWY786454 DGU786454 DQQ786454 EAM786454 EKI786454 EUE786454 FEA786454 FNW786454 FXS786454 GHO786454 GRK786454 HBG786454 HLC786454 HUY786454 IEU786454 IOQ786454 IYM786454 JII786454 JSE786454 KCA786454 KLW786454 KVS786454 LFO786454 LPK786454 LZG786454 MJC786454 MSY786454 NCU786454 NMQ786454 NWM786454 OGI786454 OQE786454 PAA786454 PJW786454 PTS786454 QDO786454 QNK786454 QXG786454 RHC786454 RQY786454 SAU786454 SKQ786454 SUM786454 TEI786454 TOE786454 TYA786454 UHW786454 URS786454 VBO786454 VLK786454 VVG786454 WFC786454 WOY786454 WYU786454 CM851990 MI851990 WE851990 AGA851990 APW851990 AZS851990 BJO851990 BTK851990 CDG851990 CNC851990 CWY851990 DGU851990 DQQ851990 EAM851990 EKI851990 EUE851990 FEA851990 FNW851990 FXS851990 GHO851990 GRK851990 HBG851990 HLC851990 HUY851990 IEU851990 IOQ851990 IYM851990 JII851990 JSE851990 KCA851990 KLW851990 KVS851990 LFO851990 LPK851990 LZG851990 MJC851990 MSY851990 NCU851990 NMQ851990 NWM851990 OGI851990 OQE851990 PAA851990 PJW851990 PTS851990 QDO851990 QNK851990 QXG851990 RHC851990 RQY851990 SAU851990 SKQ851990 SUM851990 TEI851990 TOE851990 TYA851990 UHW851990 URS851990 VBO851990 VLK851990 VVG851990 WFC851990 WOY851990 WYU851990 CM917526 MI917526 WE917526 AGA917526 APW917526 AZS917526 BJO917526 BTK917526 CDG917526 CNC917526 CWY917526 DGU917526 DQQ917526 EAM917526 EKI917526 EUE917526 FEA917526 FNW917526 FXS917526 GHO917526 GRK917526 HBG917526 HLC917526 HUY917526 IEU917526 IOQ917526 IYM917526 JII917526 JSE917526 KCA917526 KLW917526 KVS917526 LFO917526 LPK917526 LZG917526 MJC917526 MSY917526 NCU917526 NMQ917526 NWM917526 OGI917526 OQE917526 PAA917526 PJW917526 PTS917526 QDO917526 QNK917526 QXG917526 RHC917526 RQY917526 SAU917526 SKQ917526 SUM917526 TEI917526 TOE917526 TYA917526 UHW917526 URS917526 VBO917526 VLK917526 VVG917526 WFC917526 WOY917526 WYU917526 CM983062 MI983062 WE983062 AGA983062 APW983062 AZS983062 BJO983062 BTK983062 CDG983062 CNC983062 CWY983062 DGU983062 DQQ983062 EAM983062 EKI983062 EUE983062 FEA983062 FNW983062 FXS983062 GHO983062 GRK983062 HBG983062 HLC983062 HUY983062 IEU983062 IOQ983062 IYM983062 JII983062 JSE983062 KCA983062 KLW983062 KVS983062 LFO983062 LPK983062 LZG983062 MJC983062 MSY983062 NCU983062 NMQ983062 NWM983062 OGI983062 OQE983062 PAA983062 PJW983062 PTS983062 QDO983062 QNK983062 QXG983062 RHC983062 RQY983062 SAU983062 SKQ983062 SUM983062 TEI983062 TOE983062 TYA983062 UHW983062 URS983062 VBO983062 VLK983062 VVG983062 WFC983062 WOY983062 WYU983062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6672-E164-4F50-868E-CDB2DE38EF7A}">
  <sheetPr>
    <pageSetUpPr fitToPage="1"/>
  </sheetPr>
  <dimension ref="A1:G22"/>
  <sheetViews>
    <sheetView view="pageBreakPreview" zoomScale="90" zoomScaleNormal="100" zoomScaleSheetLayoutView="90" workbookViewId="0">
      <selection sqref="A1:G1"/>
    </sheetView>
  </sheetViews>
  <sheetFormatPr defaultRowHeight="13.5"/>
  <cols>
    <col min="1" max="16384" width="9" style="35"/>
  </cols>
  <sheetData>
    <row r="1" spans="1:7">
      <c r="A1" s="753" t="s">
        <v>573</v>
      </c>
      <c r="B1" s="753"/>
      <c r="C1" s="753"/>
      <c r="D1" s="753"/>
      <c r="E1" s="753"/>
      <c r="F1" s="753"/>
      <c r="G1" s="753"/>
    </row>
    <row r="2" spans="1:7">
      <c r="A2" s="772" t="s">
        <v>79</v>
      </c>
      <c r="B2" s="773"/>
      <c r="C2" s="772" t="s">
        <v>78</v>
      </c>
      <c r="D2" s="773"/>
      <c r="E2" s="772" t="s">
        <v>77</v>
      </c>
      <c r="F2" s="773"/>
      <c r="G2" s="42"/>
    </row>
    <row r="3" spans="1:7">
      <c r="A3" s="772"/>
      <c r="B3" s="773"/>
      <c r="C3" s="772"/>
      <c r="D3" s="773"/>
      <c r="E3" s="772"/>
      <c r="F3" s="773"/>
      <c r="G3" s="42"/>
    </row>
    <row r="4" spans="1:7" ht="15" customHeight="1">
      <c r="A4" s="411" t="s">
        <v>572</v>
      </c>
      <c r="B4" s="411"/>
    </row>
    <row r="5" spans="1:7" ht="15" customHeight="1">
      <c r="A5" s="772" t="s">
        <v>469</v>
      </c>
      <c r="B5" s="773"/>
      <c r="C5" s="40">
        <v>1</v>
      </c>
      <c r="D5" s="40">
        <v>2</v>
      </c>
      <c r="E5" s="40">
        <v>3</v>
      </c>
      <c r="F5" s="40">
        <v>4</v>
      </c>
      <c r="G5" s="40">
        <v>5</v>
      </c>
    </row>
    <row r="6" spans="1:7" ht="15" customHeight="1">
      <c r="A6" s="772" t="s">
        <v>7</v>
      </c>
      <c r="B6" s="773"/>
      <c r="C6" s="40"/>
      <c r="D6" s="40"/>
      <c r="E6" s="40"/>
      <c r="F6" s="40"/>
      <c r="G6" s="40"/>
    </row>
    <row r="7" spans="1:7" ht="15" customHeight="1">
      <c r="A7" s="772" t="s">
        <v>87</v>
      </c>
      <c r="B7" s="773"/>
      <c r="C7" s="77"/>
      <c r="D7" s="77"/>
      <c r="E7" s="77"/>
      <c r="F7" s="77"/>
      <c r="G7" s="40"/>
    </row>
    <row r="8" spans="1:7" ht="15" customHeight="1">
      <c r="A8" s="772" t="s">
        <v>1</v>
      </c>
      <c r="B8" s="773"/>
      <c r="C8" s="77"/>
      <c r="D8" s="77"/>
      <c r="E8" s="77"/>
      <c r="F8" s="77"/>
      <c r="G8" s="40"/>
    </row>
    <row r="9" spans="1:7" ht="15" customHeight="1"/>
    <row r="10" spans="1:7" ht="15" customHeight="1">
      <c r="A10" s="94" t="s">
        <v>571</v>
      </c>
      <c r="B10" s="94"/>
    </row>
    <row r="11" spans="1:7" ht="15" customHeight="1">
      <c r="A11" s="772" t="s">
        <v>469</v>
      </c>
      <c r="B11" s="773"/>
      <c r="C11" s="40">
        <v>1</v>
      </c>
      <c r="D11" s="40">
        <v>2</v>
      </c>
      <c r="E11" s="40">
        <v>3</v>
      </c>
      <c r="F11" s="40">
        <v>3</v>
      </c>
      <c r="G11" s="40">
        <v>5</v>
      </c>
    </row>
    <row r="12" spans="1:7" ht="15" customHeight="1">
      <c r="A12" s="772" t="s">
        <v>468</v>
      </c>
      <c r="B12" s="773"/>
      <c r="C12" s="40"/>
      <c r="D12" s="40"/>
      <c r="E12" s="40"/>
      <c r="F12" s="40"/>
      <c r="G12" s="40"/>
    </row>
    <row r="13" spans="1:7" ht="15" customHeight="1">
      <c r="A13" s="772" t="s">
        <v>19</v>
      </c>
      <c r="B13" s="773"/>
      <c r="C13" s="40"/>
      <c r="D13" s="40"/>
      <c r="E13" s="40"/>
      <c r="F13" s="40"/>
      <c r="G13" s="40"/>
    </row>
    <row r="14" spans="1:7" ht="18" customHeight="1">
      <c r="A14" s="772" t="s">
        <v>469</v>
      </c>
      <c r="B14" s="773"/>
      <c r="C14" s="40"/>
      <c r="D14" s="40"/>
      <c r="E14" s="40"/>
      <c r="F14" s="40"/>
      <c r="G14" s="410"/>
    </row>
    <row r="15" spans="1:7" ht="18" customHeight="1">
      <c r="A15" s="772" t="s">
        <v>468</v>
      </c>
      <c r="B15" s="773"/>
      <c r="C15" s="40"/>
      <c r="D15" s="40"/>
      <c r="E15" s="40"/>
      <c r="F15" s="40"/>
      <c r="G15" s="410"/>
    </row>
    <row r="16" spans="1:7" ht="18" customHeight="1">
      <c r="A16" s="772" t="s">
        <v>18</v>
      </c>
      <c r="B16" s="773"/>
      <c r="C16" s="40"/>
      <c r="D16" s="40"/>
      <c r="E16" s="40"/>
      <c r="F16" s="40"/>
      <c r="G16" s="410"/>
    </row>
    <row r="18" spans="5:7" ht="16.5" customHeight="1" thickBot="1">
      <c r="E18" s="39" t="s">
        <v>68</v>
      </c>
      <c r="F18" s="968"/>
      <c r="G18" s="968"/>
    </row>
    <row r="19" spans="5:7" ht="18" customHeight="1" thickBot="1">
      <c r="E19" s="39" t="s">
        <v>66</v>
      </c>
      <c r="F19" s="967"/>
      <c r="G19" s="967"/>
    </row>
    <row r="20" spans="5:7" ht="18" customHeight="1" thickBot="1">
      <c r="E20" s="45" t="s">
        <v>64</v>
      </c>
      <c r="F20" s="967" t="s">
        <v>61</v>
      </c>
      <c r="G20" s="967"/>
    </row>
    <row r="21" spans="5:7" ht="18" customHeight="1" thickBot="1">
      <c r="E21" s="45" t="s">
        <v>63</v>
      </c>
      <c r="F21" s="967" t="s">
        <v>61</v>
      </c>
      <c r="G21" s="967"/>
    </row>
    <row r="22" spans="5:7" ht="18" customHeight="1" thickBot="1">
      <c r="E22" s="409" t="s">
        <v>62</v>
      </c>
      <c r="F22" s="967" t="s">
        <v>61</v>
      </c>
      <c r="G22" s="967"/>
    </row>
  </sheetData>
  <mergeCells count="22">
    <mergeCell ref="F22:G22"/>
    <mergeCell ref="A15:B15"/>
    <mergeCell ref="C3:D3"/>
    <mergeCell ref="F19:G19"/>
    <mergeCell ref="F21:G21"/>
    <mergeCell ref="F18:G18"/>
    <mergeCell ref="A12:B12"/>
    <mergeCell ref="A13:B13"/>
    <mergeCell ref="A14:B14"/>
    <mergeCell ref="A11:B11"/>
    <mergeCell ref="A16:B16"/>
    <mergeCell ref="F20:G20"/>
    <mergeCell ref="A1:G1"/>
    <mergeCell ref="A5:B5"/>
    <mergeCell ref="A6:B6"/>
    <mergeCell ref="A7:B7"/>
    <mergeCell ref="A8:B8"/>
    <mergeCell ref="A2:B2"/>
    <mergeCell ref="A3:B3"/>
    <mergeCell ref="E2:F2"/>
    <mergeCell ref="E3:F3"/>
    <mergeCell ref="C2:D2"/>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97F6-7A06-4D03-B557-F0212A12E4C3}">
  <dimension ref="A1:BO58"/>
  <sheetViews>
    <sheetView view="pageBreakPreview" zoomScale="70" zoomScaleNormal="100" zoomScaleSheetLayoutView="70" workbookViewId="0">
      <selection sqref="A1:BM1"/>
    </sheetView>
  </sheetViews>
  <sheetFormatPr defaultRowHeight="13.5"/>
  <cols>
    <col min="1" max="1" width="1.625" style="412" customWidth="1"/>
    <col min="2" max="57" width="1.5" style="412" customWidth="1"/>
    <col min="58" max="60" width="1.375" style="412" customWidth="1"/>
    <col min="61" max="63" width="1.5" style="412" customWidth="1"/>
    <col min="64" max="68" width="1.625" style="412" customWidth="1"/>
    <col min="69" max="16384" width="9" style="412"/>
  </cols>
  <sheetData>
    <row r="1" spans="1:67" s="413" customFormat="1" ht="18.75">
      <c r="A1" s="1037" t="s">
        <v>604</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1037"/>
      <c r="BB1" s="1037"/>
      <c r="BC1" s="1037"/>
      <c r="BD1" s="1037"/>
      <c r="BE1" s="1037"/>
      <c r="BF1" s="1037"/>
      <c r="BG1" s="1037"/>
      <c r="BH1" s="1037"/>
      <c r="BI1" s="1037"/>
      <c r="BJ1" s="1037"/>
      <c r="BK1" s="1037"/>
      <c r="BL1" s="1037"/>
      <c r="BM1" s="1037"/>
    </row>
    <row r="2" spans="1:67" s="413" customFormat="1">
      <c r="A2" s="461"/>
      <c r="B2" s="1038" t="s">
        <v>79</v>
      </c>
      <c r="C2" s="1039"/>
      <c r="D2" s="1039"/>
      <c r="E2" s="1039"/>
      <c r="F2" s="1039"/>
      <c r="G2" s="1039"/>
      <c r="H2" s="1039"/>
      <c r="I2" s="1040"/>
      <c r="J2" s="1038" t="s">
        <v>78</v>
      </c>
      <c r="K2" s="1039"/>
      <c r="L2" s="1039"/>
      <c r="M2" s="1039"/>
      <c r="N2" s="1039"/>
      <c r="O2" s="1039"/>
      <c r="P2" s="1039"/>
      <c r="Q2" s="1040"/>
      <c r="R2" s="1041" t="s">
        <v>77</v>
      </c>
      <c r="S2" s="1042"/>
      <c r="T2" s="1042"/>
      <c r="U2" s="1042"/>
      <c r="V2" s="1042"/>
      <c r="W2" s="1042"/>
      <c r="X2" s="1042"/>
      <c r="Y2" s="1043"/>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2"/>
      <c r="BA2" s="462"/>
      <c r="BB2" s="462"/>
      <c r="BC2" s="462"/>
      <c r="BD2" s="462"/>
      <c r="BE2" s="462"/>
      <c r="BF2" s="461"/>
    </row>
    <row r="3" spans="1:67" s="413" customFormat="1" ht="18.75">
      <c r="A3" s="461"/>
      <c r="B3" s="471"/>
      <c r="C3" s="470"/>
      <c r="D3" s="470"/>
      <c r="E3" s="470"/>
      <c r="F3" s="470"/>
      <c r="G3" s="470"/>
      <c r="H3" s="470"/>
      <c r="I3" s="469"/>
      <c r="J3" s="468"/>
      <c r="K3" s="467"/>
      <c r="L3" s="467"/>
      <c r="M3" s="467"/>
      <c r="N3" s="467"/>
      <c r="O3" s="467"/>
      <c r="P3" s="467"/>
      <c r="Q3" s="466"/>
      <c r="R3" s="465"/>
      <c r="S3" s="464"/>
      <c r="T3" s="464"/>
      <c r="U3" s="464"/>
      <c r="V3" s="464"/>
      <c r="W3" s="464"/>
      <c r="X3" s="464"/>
      <c r="Y3" s="463"/>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2"/>
      <c r="BA3" s="462"/>
      <c r="BB3" s="462"/>
      <c r="BC3" s="462"/>
      <c r="BD3" s="462"/>
      <c r="BE3" s="462"/>
      <c r="BF3" s="461"/>
    </row>
    <row r="4" spans="1:67" ht="12.95" customHeight="1">
      <c r="AY4" s="436"/>
    </row>
    <row r="5" spans="1:67" ht="12.95" customHeight="1">
      <c r="A5" s="428"/>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56"/>
      <c r="AC5" s="428"/>
      <c r="AD5" s="428"/>
      <c r="AE5" s="428"/>
      <c r="AF5" s="428"/>
      <c r="AG5" s="428"/>
      <c r="AH5" s="428"/>
      <c r="AI5" s="428"/>
      <c r="AJ5" s="428"/>
      <c r="AK5" s="428"/>
      <c r="AL5" s="428"/>
      <c r="AM5" s="428"/>
      <c r="AN5" s="428"/>
      <c r="AO5" s="428"/>
      <c r="AP5" s="428"/>
      <c r="AQ5" s="428"/>
      <c r="AR5" s="428"/>
      <c r="AS5" s="428"/>
      <c r="AT5" s="428"/>
      <c r="AU5" s="428"/>
      <c r="AV5" s="428"/>
      <c r="AW5" s="1035" t="s">
        <v>603</v>
      </c>
      <c r="AX5" s="1027"/>
      <c r="AY5" s="1027"/>
      <c r="AZ5" s="1036"/>
      <c r="BA5" s="428"/>
      <c r="BB5" s="428"/>
    </row>
    <row r="6" spans="1:67" ht="12.95" customHeight="1">
      <c r="A6" s="428"/>
      <c r="B6" s="428"/>
      <c r="C6" s="428"/>
      <c r="D6" s="428"/>
      <c r="E6" s="428"/>
      <c r="F6" s="428"/>
      <c r="G6" s="428"/>
      <c r="H6" s="428"/>
      <c r="I6" s="428"/>
      <c r="J6" s="428"/>
      <c r="K6" s="428"/>
      <c r="L6" s="428"/>
      <c r="M6" s="428"/>
      <c r="N6" s="428"/>
      <c r="O6" s="438"/>
      <c r="P6" s="437"/>
      <c r="Q6" s="437"/>
      <c r="R6" s="437"/>
      <c r="S6" s="437"/>
      <c r="T6" s="437"/>
      <c r="U6" s="437"/>
      <c r="V6" s="437"/>
      <c r="W6" s="437"/>
      <c r="X6" s="437"/>
      <c r="Y6" s="437"/>
      <c r="Z6" s="1027" t="s">
        <v>602</v>
      </c>
      <c r="AA6" s="1027"/>
      <c r="AB6" s="1027"/>
      <c r="AC6" s="1027"/>
      <c r="AD6" s="437"/>
      <c r="AE6" s="437"/>
      <c r="AF6" s="437"/>
      <c r="AG6" s="437"/>
      <c r="AH6" s="437"/>
      <c r="AI6" s="437"/>
      <c r="AJ6" s="437"/>
      <c r="AK6" s="437"/>
      <c r="AL6" s="437"/>
      <c r="AM6" s="437"/>
      <c r="AN6" s="437"/>
      <c r="AO6" s="437"/>
      <c r="AP6" s="459"/>
      <c r="AQ6" s="428"/>
      <c r="AR6" s="428"/>
      <c r="AS6" s="428"/>
      <c r="AT6" s="428"/>
      <c r="AU6" s="428"/>
      <c r="AV6" s="428"/>
      <c r="AW6" s="429"/>
      <c r="AX6" s="429"/>
      <c r="AY6" s="429"/>
      <c r="AZ6" s="429"/>
      <c r="BA6" s="428"/>
      <c r="BB6" s="428"/>
    </row>
    <row r="7" spans="1:67" ht="12.95" customHeight="1">
      <c r="A7" s="428"/>
      <c r="B7" s="428"/>
      <c r="C7" s="428"/>
      <c r="D7" s="428"/>
      <c r="E7" s="428"/>
      <c r="F7" s="428"/>
      <c r="G7" s="428"/>
      <c r="H7" s="438"/>
      <c r="I7" s="437"/>
      <c r="J7" s="437"/>
      <c r="K7" s="437"/>
      <c r="L7" s="1027" t="s">
        <v>601</v>
      </c>
      <c r="M7" s="1027"/>
      <c r="N7" s="1027"/>
      <c r="O7" s="1027"/>
      <c r="P7" s="1027"/>
      <c r="Q7" s="1027"/>
      <c r="R7" s="437"/>
      <c r="S7" s="437"/>
      <c r="T7" s="437"/>
      <c r="U7" s="431"/>
      <c r="V7" s="428"/>
      <c r="W7" s="428"/>
      <c r="X7" s="428"/>
      <c r="Y7" s="428"/>
      <c r="Z7" s="428"/>
      <c r="AA7" s="428"/>
      <c r="AB7" s="428"/>
      <c r="AC7" s="428"/>
      <c r="AD7" s="428"/>
      <c r="AE7" s="428"/>
      <c r="AF7" s="428"/>
      <c r="AG7" s="428"/>
      <c r="AH7" s="428"/>
      <c r="AI7" s="428"/>
      <c r="AJ7" s="438"/>
      <c r="AK7" s="437"/>
      <c r="AL7" s="437"/>
      <c r="AM7" s="437"/>
      <c r="AN7" s="1027" t="s">
        <v>600</v>
      </c>
      <c r="AO7" s="1027"/>
      <c r="AP7" s="1027"/>
      <c r="AQ7" s="1027"/>
      <c r="AR7" s="1027"/>
      <c r="AS7" s="1027"/>
      <c r="AT7" s="437"/>
      <c r="AU7" s="437"/>
      <c r="AV7" s="437"/>
      <c r="AW7" s="431"/>
      <c r="AX7" s="428"/>
      <c r="AY7" s="428"/>
      <c r="AZ7" s="428"/>
      <c r="BA7" s="428"/>
      <c r="BB7" s="428"/>
      <c r="BC7" s="428"/>
      <c r="BD7" s="428"/>
      <c r="BE7" s="428"/>
    </row>
    <row r="8" spans="1:67" ht="12.95" customHeight="1">
      <c r="A8" s="428"/>
      <c r="B8" s="428"/>
      <c r="C8" s="428"/>
      <c r="D8" s="438"/>
      <c r="E8" s="437"/>
      <c r="F8" s="437"/>
      <c r="G8" s="1022">
        <v>9</v>
      </c>
      <c r="H8" s="1022"/>
      <c r="I8" s="437"/>
      <c r="J8" s="437"/>
      <c r="K8" s="431"/>
      <c r="L8" s="428"/>
      <c r="M8" s="428"/>
      <c r="N8" s="428"/>
      <c r="O8" s="428"/>
      <c r="P8" s="428"/>
      <c r="Q8" s="428"/>
      <c r="R8" s="439"/>
      <c r="S8" s="460"/>
      <c r="T8" s="437"/>
      <c r="U8" s="1022">
        <v>9</v>
      </c>
      <c r="V8" s="1022"/>
      <c r="W8" s="437"/>
      <c r="X8" s="437"/>
      <c r="Y8" s="437"/>
      <c r="Z8" s="459"/>
      <c r="AA8" s="428"/>
      <c r="AB8" s="428"/>
      <c r="AC8" s="428"/>
      <c r="AD8" s="428"/>
      <c r="AE8" s="428"/>
      <c r="AF8" s="438"/>
      <c r="AG8" s="437"/>
      <c r="AH8" s="437"/>
      <c r="AI8" s="1022">
        <v>9</v>
      </c>
      <c r="AJ8" s="1022"/>
      <c r="AK8" s="437"/>
      <c r="AL8" s="437"/>
      <c r="AM8" s="431"/>
      <c r="AN8" s="428"/>
      <c r="AO8" s="428"/>
      <c r="AP8" s="428"/>
      <c r="AQ8" s="428"/>
      <c r="AR8" s="428"/>
      <c r="AS8" s="428"/>
      <c r="AT8" s="428"/>
      <c r="AU8" s="428"/>
      <c r="AV8" s="460"/>
      <c r="AW8" s="1022">
        <v>9</v>
      </c>
      <c r="AX8" s="1022"/>
      <c r="AY8" s="437"/>
      <c r="AZ8" s="437"/>
      <c r="BA8" s="437"/>
      <c r="BB8" s="459"/>
      <c r="BC8" s="428"/>
      <c r="BD8" s="428"/>
      <c r="BE8" s="428"/>
    </row>
    <row r="9" spans="1:67" ht="12.95" customHeight="1">
      <c r="B9" s="444"/>
      <c r="C9" s="1034">
        <v>5</v>
      </c>
      <c r="D9" s="1028"/>
      <c r="E9" s="450"/>
      <c r="F9" s="449"/>
      <c r="G9" s="449"/>
      <c r="H9" s="449"/>
      <c r="I9" s="449"/>
      <c r="J9" s="448"/>
      <c r="K9" s="1028">
        <v>6</v>
      </c>
      <c r="L9" s="1028"/>
      <c r="M9" s="458"/>
      <c r="N9" s="457"/>
      <c r="O9" s="457"/>
      <c r="P9" s="457"/>
      <c r="Q9" s="449"/>
      <c r="R9" s="1034">
        <v>6</v>
      </c>
      <c r="S9" s="1028"/>
      <c r="T9" s="447"/>
      <c r="U9" s="450"/>
      <c r="V9" s="449"/>
      <c r="W9" s="449"/>
      <c r="X9" s="449"/>
      <c r="Y9" s="449"/>
      <c r="Z9" s="1034">
        <v>7</v>
      </c>
      <c r="AA9" s="1028"/>
      <c r="AB9" s="450"/>
      <c r="AC9" s="449"/>
      <c r="AD9" s="444"/>
      <c r="AE9" s="1034">
        <v>6</v>
      </c>
      <c r="AF9" s="1028"/>
      <c r="AG9" s="450"/>
      <c r="AH9" s="449"/>
      <c r="AI9" s="449"/>
      <c r="AJ9" s="449"/>
      <c r="AK9" s="449"/>
      <c r="AL9" s="448"/>
      <c r="AM9" s="1028">
        <v>7</v>
      </c>
      <c r="AN9" s="1028"/>
      <c r="AO9" s="458"/>
      <c r="AP9" s="457"/>
      <c r="AQ9" s="457"/>
      <c r="AR9" s="457"/>
      <c r="AS9" s="449"/>
      <c r="AT9" s="448"/>
      <c r="AU9" s="1028">
        <v>5</v>
      </c>
      <c r="AV9" s="1028"/>
      <c r="AW9" s="450"/>
      <c r="AX9" s="449"/>
      <c r="AY9" s="449"/>
      <c r="AZ9" s="449"/>
      <c r="BA9" s="449"/>
      <c r="BB9" s="1034">
        <v>6</v>
      </c>
      <c r="BC9" s="1028"/>
      <c r="BD9" s="450"/>
      <c r="BE9" s="449"/>
      <c r="BF9" s="443"/>
      <c r="BG9" s="443"/>
      <c r="BH9" s="443"/>
      <c r="BI9" s="443"/>
      <c r="BJ9" s="443"/>
      <c r="BK9" s="443"/>
      <c r="BL9" s="443"/>
      <c r="BM9" s="443"/>
      <c r="BN9" s="443"/>
      <c r="BO9" s="443"/>
    </row>
    <row r="10" spans="1:67" ht="4.5" customHeight="1">
      <c r="B10" s="428"/>
      <c r="C10" s="430"/>
      <c r="D10" s="428"/>
      <c r="E10" s="433"/>
      <c r="F10" s="428"/>
      <c r="G10" s="428"/>
      <c r="H10" s="428"/>
      <c r="I10" s="428"/>
      <c r="J10" s="430"/>
      <c r="K10" s="428"/>
      <c r="L10" s="428"/>
      <c r="M10" s="433"/>
      <c r="N10" s="428"/>
      <c r="O10" s="428"/>
      <c r="P10" s="428"/>
      <c r="Q10" s="428"/>
      <c r="R10" s="430"/>
      <c r="S10" s="428"/>
      <c r="T10" s="428"/>
      <c r="U10" s="433"/>
      <c r="V10" s="428"/>
      <c r="W10" s="428"/>
      <c r="X10" s="428"/>
      <c r="Y10" s="428"/>
      <c r="Z10" s="456"/>
      <c r="AA10" s="428"/>
      <c r="AB10" s="433"/>
      <c r="AC10" s="428"/>
      <c r="AD10" s="428"/>
      <c r="AE10" s="430"/>
      <c r="AF10" s="428"/>
      <c r="AG10" s="433"/>
      <c r="AH10" s="428"/>
      <c r="AI10" s="428"/>
      <c r="AJ10" s="428"/>
      <c r="AK10" s="428"/>
      <c r="AL10" s="430"/>
      <c r="AM10" s="428"/>
      <c r="AN10" s="428"/>
      <c r="AO10" s="433"/>
      <c r="AP10" s="428"/>
      <c r="AQ10" s="428"/>
      <c r="AR10" s="428"/>
      <c r="AS10" s="428"/>
      <c r="AT10" s="430"/>
      <c r="AU10" s="428"/>
      <c r="AV10" s="428"/>
      <c r="AW10" s="433"/>
      <c r="AX10" s="428"/>
      <c r="AY10" s="428"/>
      <c r="AZ10" s="428"/>
      <c r="BA10" s="428"/>
      <c r="BB10" s="456"/>
      <c r="BC10" s="428"/>
      <c r="BD10" s="433"/>
      <c r="BE10" s="428"/>
    </row>
    <row r="11" spans="1:67" ht="12.95" customHeight="1">
      <c r="B11" s="428"/>
      <c r="C11" s="430"/>
      <c r="D11" s="428"/>
      <c r="E11" s="1024">
        <v>1</v>
      </c>
      <c r="F11" s="1025"/>
      <c r="G11" s="432"/>
      <c r="H11" s="432"/>
      <c r="I11" s="1024">
        <v>2</v>
      </c>
      <c r="J11" s="1025"/>
      <c r="K11" s="432"/>
      <c r="L11" s="432"/>
      <c r="M11" s="1024">
        <v>3</v>
      </c>
      <c r="N11" s="1025"/>
      <c r="O11" s="432"/>
      <c r="P11" s="432"/>
      <c r="Q11" s="1024">
        <v>1</v>
      </c>
      <c r="R11" s="1025"/>
      <c r="S11" s="432"/>
      <c r="T11" s="432"/>
      <c r="U11" s="1024">
        <v>2</v>
      </c>
      <c r="V11" s="1025"/>
      <c r="W11" s="432"/>
      <c r="X11" s="432"/>
      <c r="Y11" s="1024">
        <v>3</v>
      </c>
      <c r="Z11" s="1025"/>
      <c r="AA11" s="432"/>
      <c r="AB11" s="434"/>
      <c r="AC11" s="432"/>
      <c r="AD11" s="428"/>
      <c r="AE11" s="430"/>
      <c r="AF11" s="428"/>
      <c r="AG11" s="1024">
        <v>1</v>
      </c>
      <c r="AH11" s="1025"/>
      <c r="AI11" s="432"/>
      <c r="AJ11" s="432"/>
      <c r="AK11" s="1024">
        <v>2</v>
      </c>
      <c r="AL11" s="1025"/>
      <c r="AM11" s="432"/>
      <c r="AN11" s="432"/>
      <c r="AO11" s="1024">
        <v>3</v>
      </c>
      <c r="AP11" s="1025"/>
      <c r="AQ11" s="432"/>
      <c r="AR11" s="432"/>
      <c r="AS11" s="1024">
        <v>1</v>
      </c>
      <c r="AT11" s="1025"/>
      <c r="AU11" s="432"/>
      <c r="AV11" s="432"/>
      <c r="AW11" s="1024">
        <v>2</v>
      </c>
      <c r="AX11" s="1025"/>
      <c r="AY11" s="432"/>
      <c r="AZ11" s="432"/>
      <c r="BA11" s="1024">
        <v>3</v>
      </c>
      <c r="BB11" s="1025"/>
      <c r="BC11" s="432"/>
      <c r="BD11" s="434"/>
      <c r="BE11" s="432"/>
    </row>
    <row r="12" spans="1:67" ht="12.95" customHeight="1">
      <c r="B12" s="1020">
        <v>1</v>
      </c>
      <c r="C12" s="1020"/>
      <c r="D12" s="1020">
        <v>2</v>
      </c>
      <c r="E12" s="1020"/>
      <c r="F12" s="1020">
        <v>3</v>
      </c>
      <c r="G12" s="1020"/>
      <c r="H12" s="1020">
        <v>4</v>
      </c>
      <c r="I12" s="1020"/>
      <c r="J12" s="1020">
        <v>5</v>
      </c>
      <c r="K12" s="1020"/>
      <c r="L12" s="1020">
        <v>6</v>
      </c>
      <c r="M12" s="1020"/>
      <c r="N12" s="1020">
        <v>7</v>
      </c>
      <c r="O12" s="1020"/>
      <c r="P12" s="1020">
        <v>8</v>
      </c>
      <c r="Q12" s="1020"/>
      <c r="R12" s="1020">
        <v>9</v>
      </c>
      <c r="S12" s="1020"/>
      <c r="T12" s="1020">
        <v>10</v>
      </c>
      <c r="U12" s="1020"/>
      <c r="V12" s="1020">
        <v>11</v>
      </c>
      <c r="W12" s="1020"/>
      <c r="X12" s="1020">
        <v>12</v>
      </c>
      <c r="Y12" s="1020"/>
      <c r="Z12" s="1020">
        <v>13</v>
      </c>
      <c r="AA12" s="1020"/>
      <c r="AB12" s="1020">
        <v>14</v>
      </c>
      <c r="AC12" s="1020"/>
      <c r="AD12" s="1020">
        <v>15</v>
      </c>
      <c r="AE12" s="1020"/>
      <c r="AF12" s="1020">
        <v>16</v>
      </c>
      <c r="AG12" s="1020"/>
      <c r="AH12" s="1020">
        <v>17</v>
      </c>
      <c r="AI12" s="1020"/>
      <c r="AJ12" s="1020">
        <v>18</v>
      </c>
      <c r="AK12" s="1020"/>
      <c r="AL12" s="1020">
        <v>19</v>
      </c>
      <c r="AM12" s="1020"/>
      <c r="AN12" s="1020">
        <v>20</v>
      </c>
      <c r="AO12" s="1020"/>
      <c r="AP12" s="1020">
        <v>21</v>
      </c>
      <c r="AQ12" s="1020"/>
      <c r="AR12" s="1020">
        <v>22</v>
      </c>
      <c r="AS12" s="1020"/>
      <c r="AT12" s="1020">
        <v>23</v>
      </c>
      <c r="AU12" s="1020"/>
      <c r="AV12" s="1020">
        <v>24</v>
      </c>
      <c r="AW12" s="1020"/>
      <c r="AX12" s="1020">
        <v>25</v>
      </c>
      <c r="AY12" s="1020"/>
      <c r="AZ12" s="1020">
        <v>26</v>
      </c>
      <c r="BA12" s="1020"/>
      <c r="BB12" s="1020">
        <v>27</v>
      </c>
      <c r="BC12" s="1020"/>
      <c r="BD12" s="1020">
        <v>28</v>
      </c>
      <c r="BE12" s="1020"/>
    </row>
    <row r="13" spans="1:67" ht="21.95" customHeight="1">
      <c r="B13" s="1029" t="s">
        <v>158</v>
      </c>
      <c r="C13" s="1029"/>
      <c r="D13" s="1029" t="s">
        <v>156</v>
      </c>
      <c r="E13" s="1029"/>
      <c r="F13" s="1029" t="s">
        <v>155</v>
      </c>
      <c r="G13" s="1029"/>
      <c r="H13" s="1029" t="s">
        <v>157</v>
      </c>
      <c r="I13" s="1029"/>
      <c r="J13" s="1029" t="s">
        <v>150</v>
      </c>
      <c r="K13" s="1029"/>
      <c r="L13" s="1029" t="s">
        <v>300</v>
      </c>
      <c r="M13" s="1029"/>
      <c r="N13" s="1029" t="s">
        <v>588</v>
      </c>
      <c r="O13" s="1029"/>
      <c r="P13" s="1029" t="s">
        <v>587</v>
      </c>
      <c r="Q13" s="1029"/>
      <c r="R13" s="1029" t="s">
        <v>410</v>
      </c>
      <c r="S13" s="1029"/>
      <c r="T13" s="1029" t="s">
        <v>159</v>
      </c>
      <c r="U13" s="1029"/>
      <c r="V13" s="1029" t="s">
        <v>115</v>
      </c>
      <c r="W13" s="1029"/>
      <c r="X13" s="1029" t="s">
        <v>114</v>
      </c>
      <c r="Y13" s="1029"/>
      <c r="Z13" s="1029" t="s">
        <v>154</v>
      </c>
      <c r="AA13" s="1029"/>
      <c r="AB13" s="1029" t="s">
        <v>324</v>
      </c>
      <c r="AC13" s="1029"/>
      <c r="AD13" s="1029" t="s">
        <v>308</v>
      </c>
      <c r="AE13" s="1029"/>
      <c r="AF13" s="1029" t="s">
        <v>296</v>
      </c>
      <c r="AG13" s="1029"/>
      <c r="AH13" s="1029" t="s">
        <v>148</v>
      </c>
      <c r="AI13" s="1029"/>
      <c r="AJ13" s="1029" t="s">
        <v>171</v>
      </c>
      <c r="AK13" s="1029"/>
      <c r="AL13" s="1029" t="s">
        <v>170</v>
      </c>
      <c r="AM13" s="1029"/>
      <c r="AN13" s="1029" t="s">
        <v>299</v>
      </c>
      <c r="AO13" s="1029"/>
      <c r="AP13" s="1029" t="s">
        <v>162</v>
      </c>
      <c r="AQ13" s="1029"/>
      <c r="AR13" s="1029" t="s">
        <v>599</v>
      </c>
      <c r="AS13" s="1029"/>
      <c r="AT13" s="1029" t="s">
        <v>160</v>
      </c>
      <c r="AU13" s="1029"/>
      <c r="AV13" s="1029" t="s">
        <v>152</v>
      </c>
      <c r="AW13" s="1029"/>
      <c r="AX13" s="1029" t="s">
        <v>113</v>
      </c>
      <c r="AY13" s="1029"/>
      <c r="AZ13" s="1029" t="s">
        <v>153</v>
      </c>
      <c r="BA13" s="1029"/>
      <c r="BB13" s="1029" t="s">
        <v>116</v>
      </c>
      <c r="BC13" s="1029"/>
      <c r="BD13" s="1029" t="s">
        <v>178</v>
      </c>
      <c r="BE13" s="1029"/>
      <c r="BF13" s="455"/>
      <c r="BG13" s="455"/>
      <c r="BH13" s="455"/>
      <c r="BI13" s="455"/>
    </row>
    <row r="14" spans="1:67" ht="21.95" customHeight="1">
      <c r="B14" s="1029"/>
      <c r="C14" s="1029"/>
      <c r="D14" s="1029"/>
      <c r="E14" s="1029"/>
      <c r="F14" s="1029"/>
      <c r="G14" s="1029"/>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29"/>
      <c r="AL14" s="1029"/>
      <c r="AM14" s="1029"/>
      <c r="AN14" s="1029"/>
      <c r="AO14" s="1029"/>
      <c r="AP14" s="1029"/>
      <c r="AQ14" s="1029"/>
      <c r="AR14" s="1029"/>
      <c r="AS14" s="1029"/>
      <c r="AT14" s="1029"/>
      <c r="AU14" s="1029"/>
      <c r="AV14" s="1029"/>
      <c r="AW14" s="1029"/>
      <c r="AX14" s="1029"/>
      <c r="AY14" s="1029"/>
      <c r="AZ14" s="1029"/>
      <c r="BA14" s="1029"/>
      <c r="BB14" s="1029"/>
      <c r="BC14" s="1029"/>
      <c r="BD14" s="1029"/>
      <c r="BE14" s="1029"/>
      <c r="BF14" s="455"/>
      <c r="BG14" s="455"/>
      <c r="BH14" s="455"/>
      <c r="BI14" s="455"/>
    </row>
    <row r="15" spans="1:67" ht="21.95" customHeight="1">
      <c r="B15" s="1029"/>
      <c r="C15" s="1029"/>
      <c r="D15" s="1029"/>
      <c r="E15" s="1029"/>
      <c r="F15" s="1029"/>
      <c r="G15" s="1029"/>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1029"/>
      <c r="AD15" s="1029"/>
      <c r="AE15" s="1029"/>
      <c r="AF15" s="1029"/>
      <c r="AG15" s="1029"/>
      <c r="AH15" s="1029"/>
      <c r="AI15" s="1029"/>
      <c r="AJ15" s="1029"/>
      <c r="AK15" s="1029"/>
      <c r="AL15" s="1029"/>
      <c r="AM15" s="1029"/>
      <c r="AN15" s="1029"/>
      <c r="AO15" s="1029"/>
      <c r="AP15" s="1029"/>
      <c r="AQ15" s="1029"/>
      <c r="AR15" s="1029"/>
      <c r="AS15" s="1029"/>
      <c r="AT15" s="1029"/>
      <c r="AU15" s="1029"/>
      <c r="AV15" s="1029"/>
      <c r="AW15" s="1029"/>
      <c r="AX15" s="1029"/>
      <c r="AY15" s="1029"/>
      <c r="AZ15" s="1029"/>
      <c r="BA15" s="1029"/>
      <c r="BB15" s="1029"/>
      <c r="BC15" s="1029"/>
      <c r="BD15" s="1029"/>
      <c r="BE15" s="1029"/>
      <c r="BF15" s="455"/>
      <c r="BG15" s="455"/>
      <c r="BH15" s="455"/>
      <c r="BI15" s="455"/>
    </row>
    <row r="16" spans="1:67" ht="21.95" customHeight="1">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1030"/>
      <c r="AR16" s="1030"/>
      <c r="AS16" s="1030"/>
      <c r="AT16" s="1030"/>
      <c r="AU16" s="1030"/>
      <c r="AV16" s="1030"/>
      <c r="AW16" s="1030"/>
      <c r="AX16" s="1030"/>
      <c r="AY16" s="1030"/>
      <c r="AZ16" s="1030"/>
      <c r="BA16" s="1030"/>
      <c r="BB16" s="1030"/>
      <c r="BC16" s="1030"/>
      <c r="BD16" s="1030"/>
      <c r="BE16" s="1030"/>
    </row>
    <row r="17" spans="1:57" ht="25.5" customHeight="1">
      <c r="B17" s="1031" t="s">
        <v>586</v>
      </c>
      <c r="C17" s="1032"/>
      <c r="D17" s="1032"/>
      <c r="E17" s="1032"/>
      <c r="F17" s="1032"/>
      <c r="G17" s="1032"/>
      <c r="H17" s="1032"/>
      <c r="I17" s="1032"/>
      <c r="J17" s="1032"/>
      <c r="K17" s="1032"/>
      <c r="L17" s="1032"/>
      <c r="M17" s="1032"/>
      <c r="N17" s="1032"/>
      <c r="O17" s="1033"/>
      <c r="P17" s="1031" t="s">
        <v>598</v>
      </c>
      <c r="Q17" s="1032"/>
      <c r="R17" s="1032"/>
      <c r="S17" s="1032"/>
      <c r="T17" s="1032"/>
      <c r="U17" s="1032"/>
      <c r="V17" s="1032"/>
      <c r="W17" s="1032"/>
      <c r="X17" s="1032"/>
      <c r="Y17" s="1032"/>
      <c r="Z17" s="1032"/>
      <c r="AA17" s="1032"/>
      <c r="AB17" s="1032"/>
      <c r="AC17" s="1033"/>
      <c r="AD17" s="1031" t="s">
        <v>597</v>
      </c>
      <c r="AE17" s="1032"/>
      <c r="AF17" s="1032"/>
      <c r="AG17" s="1032"/>
      <c r="AH17" s="1032"/>
      <c r="AI17" s="1032"/>
      <c r="AJ17" s="1032"/>
      <c r="AK17" s="1032"/>
      <c r="AL17" s="1032"/>
      <c r="AM17" s="1032"/>
      <c r="AN17" s="1032"/>
      <c r="AO17" s="1032"/>
      <c r="AP17" s="1032"/>
      <c r="AQ17" s="1033"/>
      <c r="AR17" s="1031" t="s">
        <v>596</v>
      </c>
      <c r="AS17" s="1032"/>
      <c r="AT17" s="1032"/>
      <c r="AU17" s="1032"/>
      <c r="AV17" s="1032"/>
      <c r="AW17" s="1032"/>
      <c r="AX17" s="1032"/>
      <c r="AY17" s="1032"/>
      <c r="AZ17" s="1032"/>
      <c r="BA17" s="1032"/>
      <c r="BB17" s="1032"/>
      <c r="BC17" s="1032"/>
      <c r="BD17" s="1032"/>
      <c r="BE17" s="1033"/>
    </row>
    <row r="18" spans="1:57" ht="15" customHeight="1">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row>
    <row r="19" spans="1:57">
      <c r="A19" s="982" t="s">
        <v>595</v>
      </c>
      <c r="B19" s="982"/>
      <c r="C19" s="982"/>
      <c r="D19" s="982"/>
      <c r="E19" s="982"/>
      <c r="F19" s="982"/>
      <c r="G19" s="982"/>
      <c r="H19" s="982"/>
      <c r="I19" s="982"/>
      <c r="J19" s="982"/>
      <c r="K19" s="982"/>
      <c r="L19" s="982"/>
      <c r="M19" s="982"/>
      <c r="N19" s="982"/>
      <c r="O19" s="982"/>
      <c r="P19" s="982"/>
      <c r="Q19" s="982"/>
      <c r="R19" s="982"/>
      <c r="S19" s="982"/>
      <c r="T19" s="982"/>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2" t="s">
        <v>594</v>
      </c>
      <c r="BE19" s="419"/>
    </row>
    <row r="20" spans="1:57" ht="15.95" customHeight="1">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Z20" s="453"/>
      <c r="BE20" s="419"/>
    </row>
    <row r="21" spans="1:57" ht="14.1" customHeight="1">
      <c r="B21" s="419"/>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28"/>
      <c r="AV21" s="428"/>
      <c r="AW21" s="428"/>
      <c r="AX21" s="1026" t="s">
        <v>593</v>
      </c>
      <c r="AY21" s="1022"/>
      <c r="AZ21" s="1022"/>
      <c r="BA21" s="1023"/>
      <c r="BB21" s="428"/>
      <c r="BC21" s="428"/>
      <c r="BD21" s="428"/>
      <c r="BE21" s="419"/>
    </row>
    <row r="22" spans="1:57" ht="14.1" customHeight="1">
      <c r="B22" s="419"/>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52"/>
      <c r="AD22" s="432"/>
      <c r="AE22" s="432"/>
      <c r="AF22" s="432"/>
      <c r="AG22" s="432"/>
      <c r="AH22" s="432"/>
      <c r="AI22" s="432"/>
      <c r="AJ22" s="432"/>
      <c r="AK22" s="432"/>
      <c r="AL22" s="432"/>
      <c r="AM22" s="432"/>
      <c r="AN22" s="432"/>
      <c r="AO22" s="432"/>
      <c r="AP22" s="432"/>
      <c r="AQ22" s="432"/>
      <c r="AR22" s="432"/>
      <c r="AS22" s="432"/>
      <c r="AT22" s="432"/>
      <c r="AU22" s="428"/>
      <c r="AV22" s="428"/>
      <c r="AW22" s="428"/>
      <c r="AX22" s="429"/>
      <c r="AY22" s="429"/>
      <c r="AZ22" s="429"/>
      <c r="BA22" s="429"/>
      <c r="BB22" s="428"/>
      <c r="BC22" s="428"/>
      <c r="BD22" s="428"/>
      <c r="BE22" s="419"/>
    </row>
    <row r="23" spans="1:57" ht="14.1" customHeight="1">
      <c r="C23" s="428"/>
      <c r="D23" s="428"/>
      <c r="E23" s="428"/>
      <c r="F23" s="428"/>
      <c r="G23" s="428"/>
      <c r="H23" s="428"/>
      <c r="I23" s="428"/>
      <c r="J23" s="428"/>
      <c r="K23" s="428"/>
      <c r="L23" s="428"/>
      <c r="M23" s="428"/>
      <c r="N23" s="428"/>
      <c r="O23" s="438"/>
      <c r="P23" s="437"/>
      <c r="Q23" s="437"/>
      <c r="R23" s="437"/>
      <c r="S23" s="437"/>
      <c r="T23" s="437"/>
      <c r="U23" s="437"/>
      <c r="V23" s="437"/>
      <c r="W23" s="437"/>
      <c r="X23" s="437"/>
      <c r="Y23" s="437"/>
      <c r="Z23" s="437"/>
      <c r="AA23" s="1027" t="s">
        <v>592</v>
      </c>
      <c r="AB23" s="1027"/>
      <c r="AC23" s="1027"/>
      <c r="AD23" s="1027"/>
      <c r="AE23" s="437"/>
      <c r="AF23" s="437"/>
      <c r="AG23" s="437"/>
      <c r="AH23" s="437"/>
      <c r="AI23" s="437"/>
      <c r="AJ23" s="437"/>
      <c r="AK23" s="437"/>
      <c r="AL23" s="437"/>
      <c r="AM23" s="437"/>
      <c r="AN23" s="437"/>
      <c r="AO23" s="431"/>
      <c r="AP23" s="428"/>
      <c r="AQ23" s="428"/>
      <c r="AR23" s="428"/>
      <c r="AS23" s="428"/>
      <c r="AT23" s="428"/>
      <c r="AU23" s="428"/>
      <c r="AV23" s="428"/>
      <c r="AW23" s="428"/>
      <c r="AX23" s="428"/>
      <c r="AY23" s="428"/>
      <c r="AZ23" s="428"/>
      <c r="BA23" s="428"/>
      <c r="BB23" s="428"/>
      <c r="BC23" s="428"/>
      <c r="BD23" s="428"/>
    </row>
    <row r="24" spans="1:57" ht="14.1" customHeight="1">
      <c r="B24" s="443"/>
      <c r="C24" s="444"/>
      <c r="D24" s="444"/>
      <c r="E24" s="444"/>
      <c r="F24" s="444"/>
      <c r="G24" s="444"/>
      <c r="H24" s="451"/>
      <c r="I24" s="446"/>
      <c r="J24" s="446"/>
      <c r="K24" s="446"/>
      <c r="L24" s="437"/>
      <c r="M24" s="1021" t="s">
        <v>591</v>
      </c>
      <c r="N24" s="1021"/>
      <c r="O24" s="1021"/>
      <c r="P24" s="1021"/>
      <c r="Q24" s="447"/>
      <c r="R24" s="447"/>
      <c r="S24" s="447"/>
      <c r="T24" s="447"/>
      <c r="U24" s="447"/>
      <c r="V24" s="450"/>
      <c r="W24" s="449"/>
      <c r="X24" s="449"/>
      <c r="Y24" s="449"/>
      <c r="Z24" s="449"/>
      <c r="AA24" s="449"/>
      <c r="AB24" s="449"/>
      <c r="AC24" s="449"/>
      <c r="AD24" s="449"/>
      <c r="AE24" s="449"/>
      <c r="AF24" s="449"/>
      <c r="AG24" s="449"/>
      <c r="AH24" s="449"/>
      <c r="AI24" s="448"/>
      <c r="AJ24" s="447"/>
      <c r="AK24" s="447"/>
      <c r="AL24" s="447"/>
      <c r="AM24" s="447"/>
      <c r="AN24" s="1028" t="s">
        <v>590</v>
      </c>
      <c r="AO24" s="1028"/>
      <c r="AP24" s="1028"/>
      <c r="AQ24" s="1028"/>
      <c r="AR24" s="446"/>
      <c r="AS24" s="446"/>
      <c r="AT24" s="446"/>
      <c r="AU24" s="446"/>
      <c r="AV24" s="446"/>
      <c r="AW24" s="445"/>
      <c r="AX24" s="444"/>
      <c r="AY24" s="444"/>
      <c r="AZ24" s="444"/>
      <c r="BA24" s="444"/>
      <c r="BB24" s="444"/>
      <c r="BC24" s="444"/>
      <c r="BD24" s="444"/>
      <c r="BE24" s="443"/>
    </row>
    <row r="25" spans="1:57" ht="14.1" customHeight="1">
      <c r="B25" s="443"/>
      <c r="C25" s="444"/>
      <c r="D25" s="444"/>
      <c r="E25" s="444"/>
      <c r="F25" s="451"/>
      <c r="G25" s="1028" t="s">
        <v>589</v>
      </c>
      <c r="H25" s="1028"/>
      <c r="I25" s="447"/>
      <c r="J25" s="447"/>
      <c r="K25" s="447"/>
      <c r="L25" s="441"/>
      <c r="M25" s="441"/>
      <c r="N25" s="440"/>
      <c r="O25" s="432"/>
      <c r="P25" s="449"/>
      <c r="Q25" s="449"/>
      <c r="R25" s="449"/>
      <c r="S25" s="449"/>
      <c r="T25" s="448"/>
      <c r="U25" s="447"/>
      <c r="V25" s="1028" t="s">
        <v>535</v>
      </c>
      <c r="W25" s="1028"/>
      <c r="X25" s="447"/>
      <c r="Y25" s="447"/>
      <c r="Z25" s="450"/>
      <c r="AA25" s="449"/>
      <c r="AB25" s="449"/>
      <c r="AC25" s="449"/>
      <c r="AD25" s="449"/>
      <c r="AE25" s="449"/>
      <c r="AF25" s="448"/>
      <c r="AG25" s="447"/>
      <c r="AH25" s="1028" t="s">
        <v>535</v>
      </c>
      <c r="AI25" s="1028"/>
      <c r="AJ25" s="447"/>
      <c r="AK25" s="447"/>
      <c r="AL25" s="450"/>
      <c r="AM25" s="449"/>
      <c r="AN25" s="449"/>
      <c r="AO25" s="449"/>
      <c r="AP25" s="449"/>
      <c r="AQ25" s="449"/>
      <c r="AR25" s="448"/>
      <c r="AS25" s="447"/>
      <c r="AT25" s="447"/>
      <c r="AU25" s="447"/>
      <c r="AV25" s="447"/>
      <c r="AW25" s="1028" t="s">
        <v>589</v>
      </c>
      <c r="AX25" s="1028"/>
      <c r="AY25" s="446"/>
      <c r="AZ25" s="445"/>
      <c r="BA25" s="444"/>
      <c r="BB25" s="444"/>
      <c r="BC25" s="444"/>
      <c r="BD25" s="444"/>
      <c r="BE25" s="443"/>
    </row>
    <row r="26" spans="1:57" ht="14.1" customHeight="1">
      <c r="C26" s="428"/>
      <c r="D26" s="442"/>
      <c r="E26" s="1021" t="s">
        <v>503</v>
      </c>
      <c r="F26" s="1021"/>
      <c r="G26" s="440"/>
      <c r="H26" s="432"/>
      <c r="I26" s="432"/>
      <c r="J26" s="432"/>
      <c r="K26" s="432"/>
      <c r="L26" s="432"/>
      <c r="M26" s="438"/>
      <c r="N26" s="1022" t="s">
        <v>535</v>
      </c>
      <c r="O26" s="1023"/>
      <c r="P26" s="432"/>
      <c r="Q26" s="432"/>
      <c r="R26" s="432"/>
      <c r="S26" s="1024" t="s">
        <v>521</v>
      </c>
      <c r="T26" s="1021"/>
      <c r="U26" s="440"/>
      <c r="V26" s="432"/>
      <c r="W26" s="432"/>
      <c r="X26" s="432"/>
      <c r="Y26" s="442"/>
      <c r="Z26" s="1021" t="s">
        <v>516</v>
      </c>
      <c r="AA26" s="1025"/>
      <c r="AB26" s="432"/>
      <c r="AC26" s="432"/>
      <c r="AD26" s="432"/>
      <c r="AE26" s="1024" t="s">
        <v>521</v>
      </c>
      <c r="AF26" s="1021"/>
      <c r="AG26" s="440"/>
      <c r="AH26" s="432"/>
      <c r="AI26" s="432"/>
      <c r="AJ26" s="432"/>
      <c r="AK26" s="442"/>
      <c r="AL26" s="1021" t="s">
        <v>516</v>
      </c>
      <c r="AM26" s="1025"/>
      <c r="AN26" s="432"/>
      <c r="AO26" s="432"/>
      <c r="AP26" s="432"/>
      <c r="AQ26" s="1024" t="s">
        <v>503</v>
      </c>
      <c r="AR26" s="1021"/>
      <c r="AS26" s="440"/>
      <c r="AT26" s="432"/>
      <c r="AU26" s="432"/>
      <c r="AV26" s="432"/>
      <c r="AW26" s="432"/>
      <c r="AX26" s="442"/>
      <c r="AY26" s="441"/>
      <c r="AZ26" s="1021" t="s">
        <v>535</v>
      </c>
      <c r="BA26" s="1021"/>
      <c r="BB26" s="440"/>
      <c r="BC26" s="428"/>
      <c r="BD26" s="428"/>
    </row>
    <row r="27" spans="1:57" ht="4.5" customHeight="1">
      <c r="C27" s="428"/>
      <c r="D27" s="430"/>
      <c r="E27" s="428"/>
      <c r="F27" s="428"/>
      <c r="G27" s="439"/>
      <c r="H27" s="428"/>
      <c r="I27" s="428"/>
      <c r="J27" s="428"/>
      <c r="K27" s="428"/>
      <c r="L27" s="428"/>
      <c r="M27" s="430"/>
      <c r="N27" s="428"/>
      <c r="O27" s="433"/>
      <c r="P27" s="428"/>
      <c r="Q27" s="428"/>
      <c r="R27" s="428"/>
      <c r="S27" s="430"/>
      <c r="T27" s="428"/>
      <c r="U27" s="433"/>
      <c r="V27" s="428"/>
      <c r="W27" s="428"/>
      <c r="X27" s="428"/>
      <c r="Y27" s="430"/>
      <c r="Z27" s="428"/>
      <c r="AA27" s="433"/>
      <c r="AB27" s="428"/>
      <c r="AC27" s="428"/>
      <c r="AD27" s="428"/>
      <c r="AE27" s="430"/>
      <c r="AF27" s="428"/>
      <c r="AG27" s="433"/>
      <c r="AH27" s="428"/>
      <c r="AI27" s="428"/>
      <c r="AJ27" s="428"/>
      <c r="AK27" s="430"/>
      <c r="AL27" s="428"/>
      <c r="AM27" s="433"/>
      <c r="AN27" s="428"/>
      <c r="AO27" s="428"/>
      <c r="AP27" s="428"/>
      <c r="AQ27" s="430"/>
      <c r="AR27" s="428"/>
      <c r="AS27" s="433"/>
      <c r="AT27" s="428"/>
      <c r="AU27" s="428"/>
      <c r="AV27" s="428"/>
      <c r="AW27" s="428"/>
      <c r="AX27" s="430"/>
      <c r="AY27" s="428"/>
      <c r="AZ27" s="428"/>
      <c r="BA27" s="428"/>
      <c r="BB27" s="433"/>
      <c r="BC27" s="428"/>
      <c r="BD27" s="428"/>
    </row>
    <row r="28" spans="1:57" ht="14.1" customHeight="1">
      <c r="C28" s="428"/>
      <c r="D28" s="430"/>
      <c r="E28" s="428"/>
      <c r="F28" s="428"/>
      <c r="G28" s="438"/>
      <c r="H28" s="437" t="s">
        <v>521</v>
      </c>
      <c r="I28" s="431"/>
      <c r="J28" s="428"/>
      <c r="K28" s="428"/>
      <c r="L28" s="428"/>
      <c r="M28" s="436"/>
      <c r="O28" s="424"/>
      <c r="P28" s="428"/>
      <c r="Q28" s="428"/>
      <c r="R28" s="428"/>
      <c r="S28" s="435"/>
      <c r="T28" s="432"/>
      <c r="U28" s="434"/>
      <c r="V28" s="428"/>
      <c r="W28" s="428"/>
      <c r="X28" s="428"/>
      <c r="Y28" s="430"/>
      <c r="Z28" s="428"/>
      <c r="AA28" s="433"/>
      <c r="AB28" s="428"/>
      <c r="AC28" s="428"/>
      <c r="AD28" s="428"/>
      <c r="AE28" s="430"/>
      <c r="AF28" s="428"/>
      <c r="AG28" s="433"/>
      <c r="AH28" s="428"/>
      <c r="AI28" s="428"/>
      <c r="AJ28" s="428"/>
      <c r="AK28" s="430"/>
      <c r="AL28" s="428"/>
      <c r="AM28" s="433"/>
      <c r="AN28" s="428"/>
      <c r="AO28" s="428"/>
      <c r="AP28" s="428"/>
      <c r="AQ28" s="430"/>
      <c r="AR28" s="428"/>
      <c r="AS28" s="433"/>
      <c r="AT28" s="432"/>
      <c r="AU28" s="432"/>
      <c r="AV28" s="432"/>
      <c r="AW28" s="1026" t="s">
        <v>521</v>
      </c>
      <c r="AX28" s="1022"/>
      <c r="AY28" s="431"/>
      <c r="AZ28" s="428"/>
      <c r="BA28" s="428"/>
      <c r="BB28" s="428"/>
      <c r="BC28" s="430"/>
      <c r="BD28" s="428"/>
    </row>
    <row r="29" spans="1:57" ht="14.1" customHeight="1">
      <c r="C29" s="1020">
        <v>1</v>
      </c>
      <c r="D29" s="1020"/>
      <c r="E29" s="428"/>
      <c r="F29" s="1020">
        <v>2</v>
      </c>
      <c r="G29" s="1020"/>
      <c r="H29" s="428"/>
      <c r="I29" s="1020">
        <v>3</v>
      </c>
      <c r="J29" s="1020"/>
      <c r="K29" s="428"/>
      <c r="L29" s="1020">
        <v>4</v>
      </c>
      <c r="M29" s="1020"/>
      <c r="N29" s="428"/>
      <c r="O29" s="1020">
        <v>5</v>
      </c>
      <c r="P29" s="1020"/>
      <c r="Q29" s="428"/>
      <c r="R29" s="1020">
        <v>6</v>
      </c>
      <c r="S29" s="1020"/>
      <c r="T29" s="428"/>
      <c r="U29" s="1020">
        <v>7</v>
      </c>
      <c r="V29" s="1020"/>
      <c r="W29" s="428"/>
      <c r="X29" s="1020">
        <v>8</v>
      </c>
      <c r="Y29" s="1020"/>
      <c r="Z29" s="428"/>
      <c r="AA29" s="1020">
        <v>9</v>
      </c>
      <c r="AB29" s="1020"/>
      <c r="AC29" s="428"/>
      <c r="AD29" s="1020">
        <v>10</v>
      </c>
      <c r="AE29" s="1020"/>
      <c r="AF29" s="428"/>
      <c r="AG29" s="1020">
        <v>11</v>
      </c>
      <c r="AH29" s="1020"/>
      <c r="AI29" s="428"/>
      <c r="AJ29" s="1020">
        <v>12</v>
      </c>
      <c r="AK29" s="1020"/>
      <c r="AL29" s="428"/>
      <c r="AM29" s="1020">
        <v>13</v>
      </c>
      <c r="AN29" s="1020"/>
      <c r="AO29" s="428"/>
      <c r="AP29" s="1020">
        <v>14</v>
      </c>
      <c r="AQ29" s="1020"/>
      <c r="AR29" s="428"/>
      <c r="AS29" s="1020">
        <v>15</v>
      </c>
      <c r="AT29" s="1020"/>
      <c r="AU29" s="428"/>
      <c r="AV29" s="1020">
        <v>16</v>
      </c>
      <c r="AW29" s="1020"/>
      <c r="AX29" s="428"/>
      <c r="AY29" s="1020">
        <v>17</v>
      </c>
      <c r="AZ29" s="1020"/>
      <c r="BA29" s="428"/>
      <c r="BB29" s="1020">
        <v>18</v>
      </c>
      <c r="BC29" s="1020"/>
      <c r="BD29" s="428"/>
    </row>
    <row r="30" spans="1:57" ht="21.95" customHeight="1">
      <c r="B30" s="427"/>
      <c r="C30" s="1019" t="s">
        <v>115</v>
      </c>
      <c r="D30" s="1019"/>
      <c r="E30" s="427"/>
      <c r="F30" s="1019" t="s">
        <v>150</v>
      </c>
      <c r="G30" s="1019"/>
      <c r="H30" s="427"/>
      <c r="I30" s="1019" t="s">
        <v>588</v>
      </c>
      <c r="J30" s="1019"/>
      <c r="K30" s="427"/>
      <c r="L30" s="1019" t="s">
        <v>587</v>
      </c>
      <c r="M30" s="1019"/>
      <c r="N30" s="427"/>
      <c r="O30" s="1019" t="s">
        <v>116</v>
      </c>
      <c r="P30" s="1019"/>
      <c r="Q30" s="427"/>
      <c r="R30" s="1019" t="s">
        <v>157</v>
      </c>
      <c r="S30" s="1019"/>
      <c r="T30" s="427"/>
      <c r="U30" s="1019" t="s">
        <v>324</v>
      </c>
      <c r="V30" s="1019"/>
      <c r="W30" s="427"/>
      <c r="X30" s="1019" t="s">
        <v>160</v>
      </c>
      <c r="Y30" s="1019"/>
      <c r="Z30" s="427"/>
      <c r="AA30" s="1019" t="s">
        <v>154</v>
      </c>
      <c r="AB30" s="1019"/>
      <c r="AC30" s="427"/>
      <c r="AD30" s="1019" t="s">
        <v>114</v>
      </c>
      <c r="AE30" s="1019"/>
      <c r="AF30" s="427"/>
      <c r="AG30" s="1019" t="s">
        <v>152</v>
      </c>
      <c r="AH30" s="1019"/>
      <c r="AI30" s="427"/>
      <c r="AJ30" s="1019" t="s">
        <v>155</v>
      </c>
      <c r="AK30" s="1019"/>
      <c r="AL30" s="427"/>
      <c r="AM30" s="1019" t="s">
        <v>158</v>
      </c>
      <c r="AN30" s="1019"/>
      <c r="AO30" s="427"/>
      <c r="AP30" s="1019" t="s">
        <v>296</v>
      </c>
      <c r="AQ30" s="1019"/>
      <c r="AR30" s="427"/>
      <c r="AS30" s="1019" t="s">
        <v>162</v>
      </c>
      <c r="AT30" s="1019"/>
      <c r="AU30" s="427"/>
      <c r="AV30" s="1019" t="s">
        <v>148</v>
      </c>
      <c r="AW30" s="1019"/>
      <c r="AX30" s="427"/>
      <c r="AY30" s="1019" t="s">
        <v>178</v>
      </c>
      <c r="AZ30" s="1019"/>
      <c r="BA30" s="427"/>
      <c r="BB30" s="1019" t="s">
        <v>171</v>
      </c>
      <c r="BC30" s="1019"/>
      <c r="BD30" s="427"/>
      <c r="BE30" s="427"/>
    </row>
    <row r="31" spans="1:57" ht="21.95" customHeight="1">
      <c r="B31" s="427"/>
      <c r="C31" s="1019"/>
      <c r="D31" s="1019"/>
      <c r="E31" s="427"/>
      <c r="F31" s="1019"/>
      <c r="G31" s="1019"/>
      <c r="H31" s="427"/>
      <c r="I31" s="1019"/>
      <c r="J31" s="1019"/>
      <c r="K31" s="427"/>
      <c r="L31" s="1019"/>
      <c r="M31" s="1019"/>
      <c r="N31" s="427"/>
      <c r="O31" s="1019"/>
      <c r="P31" s="1019"/>
      <c r="Q31" s="427"/>
      <c r="R31" s="1019"/>
      <c r="S31" s="1019"/>
      <c r="T31" s="427"/>
      <c r="U31" s="1019"/>
      <c r="V31" s="1019"/>
      <c r="W31" s="427"/>
      <c r="X31" s="1019"/>
      <c r="Y31" s="1019"/>
      <c r="Z31" s="427"/>
      <c r="AA31" s="1019"/>
      <c r="AB31" s="1019"/>
      <c r="AC31" s="427"/>
      <c r="AD31" s="1019"/>
      <c r="AE31" s="1019"/>
      <c r="AF31" s="427"/>
      <c r="AG31" s="1019"/>
      <c r="AH31" s="1019"/>
      <c r="AI31" s="427"/>
      <c r="AJ31" s="1019"/>
      <c r="AK31" s="1019"/>
      <c r="AL31" s="427"/>
      <c r="AM31" s="1019"/>
      <c r="AN31" s="1019"/>
      <c r="AO31" s="427"/>
      <c r="AP31" s="1019"/>
      <c r="AQ31" s="1019"/>
      <c r="AR31" s="427"/>
      <c r="AS31" s="1019"/>
      <c r="AT31" s="1019"/>
      <c r="AU31" s="427"/>
      <c r="AV31" s="1019"/>
      <c r="AW31" s="1019"/>
      <c r="AX31" s="427"/>
      <c r="AY31" s="1019"/>
      <c r="AZ31" s="1019"/>
      <c r="BA31" s="427"/>
      <c r="BB31" s="1019"/>
      <c r="BC31" s="1019"/>
      <c r="BD31" s="427"/>
      <c r="BE31" s="427"/>
    </row>
    <row r="32" spans="1:57" ht="21.95" customHeight="1">
      <c r="B32" s="427"/>
      <c r="C32" s="1019"/>
      <c r="D32" s="1019"/>
      <c r="E32" s="427"/>
      <c r="F32" s="1019"/>
      <c r="G32" s="1019"/>
      <c r="H32" s="427"/>
      <c r="I32" s="1019"/>
      <c r="J32" s="1019"/>
      <c r="K32" s="427"/>
      <c r="L32" s="1019"/>
      <c r="M32" s="1019"/>
      <c r="N32" s="427"/>
      <c r="O32" s="1019"/>
      <c r="P32" s="1019"/>
      <c r="Q32" s="427"/>
      <c r="R32" s="1019"/>
      <c r="S32" s="1019"/>
      <c r="T32" s="427"/>
      <c r="U32" s="1019"/>
      <c r="V32" s="1019"/>
      <c r="W32" s="427"/>
      <c r="X32" s="1019"/>
      <c r="Y32" s="1019"/>
      <c r="Z32" s="427"/>
      <c r="AA32" s="1019"/>
      <c r="AB32" s="1019"/>
      <c r="AC32" s="427"/>
      <c r="AD32" s="1019"/>
      <c r="AE32" s="1019"/>
      <c r="AF32" s="427"/>
      <c r="AG32" s="1019"/>
      <c r="AH32" s="1019"/>
      <c r="AI32" s="427"/>
      <c r="AJ32" s="1019"/>
      <c r="AK32" s="1019"/>
      <c r="AL32" s="427"/>
      <c r="AM32" s="1019"/>
      <c r="AN32" s="1019"/>
      <c r="AO32" s="427"/>
      <c r="AP32" s="1019"/>
      <c r="AQ32" s="1019"/>
      <c r="AR32" s="427"/>
      <c r="AS32" s="1019"/>
      <c r="AT32" s="1019"/>
      <c r="AU32" s="427"/>
      <c r="AV32" s="1019"/>
      <c r="AW32" s="1019"/>
      <c r="AX32" s="427"/>
      <c r="AY32" s="1019"/>
      <c r="AZ32" s="1019"/>
      <c r="BA32" s="427"/>
      <c r="BB32" s="1019"/>
      <c r="BC32" s="1019"/>
      <c r="BD32" s="427"/>
      <c r="BE32" s="427"/>
    </row>
    <row r="33" spans="1:57" ht="21.95" customHeight="1">
      <c r="B33" s="427"/>
      <c r="C33" s="1019"/>
      <c r="D33" s="1019"/>
      <c r="E33" s="427"/>
      <c r="F33" s="1019"/>
      <c r="G33" s="1019"/>
      <c r="H33" s="427"/>
      <c r="I33" s="1019"/>
      <c r="J33" s="1019"/>
      <c r="K33" s="427"/>
      <c r="L33" s="1019"/>
      <c r="M33" s="1019"/>
      <c r="N33" s="427"/>
      <c r="O33" s="1019"/>
      <c r="P33" s="1019"/>
      <c r="Q33" s="427"/>
      <c r="R33" s="1019"/>
      <c r="S33" s="1019"/>
      <c r="T33" s="427"/>
      <c r="U33" s="1019"/>
      <c r="V33" s="1019"/>
      <c r="W33" s="427"/>
      <c r="X33" s="1019"/>
      <c r="Y33" s="1019"/>
      <c r="Z33" s="427"/>
      <c r="AA33" s="1019"/>
      <c r="AB33" s="1019"/>
      <c r="AC33" s="427"/>
      <c r="AD33" s="1019"/>
      <c r="AE33" s="1019"/>
      <c r="AF33" s="427"/>
      <c r="AG33" s="1019"/>
      <c r="AH33" s="1019"/>
      <c r="AI33" s="427"/>
      <c r="AJ33" s="1019"/>
      <c r="AK33" s="1019"/>
      <c r="AL33" s="427"/>
      <c r="AM33" s="1019"/>
      <c r="AN33" s="1019"/>
      <c r="AO33" s="427"/>
      <c r="AP33" s="1019"/>
      <c r="AQ33" s="1019"/>
      <c r="AR33" s="427"/>
      <c r="AS33" s="1019"/>
      <c r="AT33" s="1019"/>
      <c r="AU33" s="427"/>
      <c r="AV33" s="1019"/>
      <c r="AW33" s="1019"/>
      <c r="AX33" s="427"/>
      <c r="AY33" s="1019"/>
      <c r="AZ33" s="1019"/>
      <c r="BA33" s="427"/>
      <c r="BB33" s="1019"/>
      <c r="BC33" s="1019"/>
      <c r="BD33" s="427"/>
      <c r="BE33" s="426"/>
    </row>
    <row r="34" spans="1:57">
      <c r="C34" s="1011" t="s">
        <v>586</v>
      </c>
      <c r="D34" s="1012"/>
      <c r="E34" s="1012"/>
      <c r="F34" s="1012"/>
      <c r="G34" s="1012"/>
      <c r="H34" s="1012"/>
      <c r="I34" s="1012"/>
      <c r="J34" s="1012"/>
      <c r="K34" s="1012"/>
      <c r="L34" s="1012"/>
      <c r="M34" s="1012"/>
      <c r="N34" s="1012"/>
      <c r="O34" s="1012"/>
      <c r="P34" s="1013"/>
      <c r="R34" s="1014" t="s">
        <v>585</v>
      </c>
      <c r="S34" s="1015"/>
      <c r="T34" s="1015"/>
      <c r="U34" s="1015"/>
      <c r="V34" s="1015"/>
      <c r="W34" s="1015"/>
      <c r="X34" s="1015"/>
      <c r="Y34" s="1015"/>
      <c r="Z34" s="1015"/>
      <c r="AA34" s="1015"/>
      <c r="AB34" s="1016"/>
      <c r="AD34" s="1014" t="s">
        <v>584</v>
      </c>
      <c r="AE34" s="1015"/>
      <c r="AF34" s="1015"/>
      <c r="AG34" s="1015"/>
      <c r="AH34" s="1015"/>
      <c r="AI34" s="1015"/>
      <c r="AJ34" s="1015"/>
      <c r="AK34" s="1015"/>
      <c r="AL34" s="1015"/>
      <c r="AM34" s="1015"/>
      <c r="AN34" s="1016"/>
      <c r="AP34" s="1014" t="s">
        <v>583</v>
      </c>
      <c r="AQ34" s="1015"/>
      <c r="AR34" s="1015"/>
      <c r="AS34" s="1015"/>
      <c r="AT34" s="1015"/>
      <c r="AU34" s="1015"/>
      <c r="AV34" s="1015"/>
      <c r="AW34" s="1015"/>
      <c r="AX34" s="1015"/>
      <c r="AY34" s="1015"/>
      <c r="AZ34" s="1015"/>
      <c r="BA34" s="1015"/>
      <c r="BB34" s="1015"/>
      <c r="BC34" s="1016"/>
      <c r="BD34" s="419"/>
      <c r="BE34" s="419"/>
    </row>
    <row r="35" spans="1:57" ht="12" customHeight="1">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19"/>
      <c r="AA35" s="419"/>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19"/>
      <c r="BA35" s="419"/>
      <c r="BB35" s="419"/>
      <c r="BC35" s="419"/>
      <c r="BD35" s="419"/>
      <c r="BE35" s="419"/>
    </row>
    <row r="36" spans="1:57">
      <c r="A36" s="422" t="s">
        <v>582</v>
      </c>
      <c r="B36" s="422"/>
      <c r="C36" s="422"/>
      <c r="D36" s="422"/>
      <c r="E36" s="422"/>
      <c r="F36" s="422"/>
      <c r="G36" s="422"/>
      <c r="H36" s="422"/>
      <c r="I36" s="422"/>
      <c r="J36" s="422"/>
      <c r="K36" s="422"/>
    </row>
    <row r="37" spans="1:57" ht="9" customHeight="1" thickBot="1"/>
    <row r="38" spans="1:57" ht="15.95" customHeight="1">
      <c r="C38" s="1017"/>
      <c r="D38" s="1018"/>
      <c r="E38" s="1018"/>
      <c r="F38" s="1018"/>
      <c r="G38" s="1018"/>
      <c r="H38" s="1018"/>
      <c r="I38" s="986" t="s">
        <v>144</v>
      </c>
      <c r="J38" s="986"/>
      <c r="K38" s="986"/>
      <c r="L38" s="986"/>
      <c r="M38" s="986"/>
      <c r="N38" s="1018"/>
      <c r="O38" s="986" t="s">
        <v>10</v>
      </c>
      <c r="P38" s="986"/>
      <c r="Q38" s="986"/>
      <c r="R38" s="986"/>
      <c r="S38" s="986"/>
      <c r="T38" s="986" t="s">
        <v>9</v>
      </c>
      <c r="U38" s="986"/>
      <c r="V38" s="986"/>
      <c r="W38" s="986"/>
      <c r="X38" s="986"/>
      <c r="Y38" s="986" t="s">
        <v>8</v>
      </c>
      <c r="Z38" s="986"/>
      <c r="AA38" s="986"/>
      <c r="AB38" s="986"/>
      <c r="AC38" s="986"/>
      <c r="AD38" s="986" t="s">
        <v>28</v>
      </c>
      <c r="AE38" s="986"/>
      <c r="AF38" s="986"/>
      <c r="AG38" s="986"/>
      <c r="AH38" s="986"/>
      <c r="AI38" s="986" t="s">
        <v>32</v>
      </c>
      <c r="AJ38" s="986"/>
      <c r="AK38" s="986"/>
      <c r="AL38" s="986"/>
      <c r="AM38" s="986"/>
      <c r="AN38" s="986" t="s">
        <v>32</v>
      </c>
      <c r="AO38" s="986"/>
      <c r="AP38" s="986"/>
      <c r="AQ38" s="986"/>
      <c r="AR38" s="986"/>
      <c r="AS38" s="986" t="s">
        <v>32</v>
      </c>
      <c r="AT38" s="986"/>
      <c r="AU38" s="986"/>
      <c r="AV38" s="986"/>
      <c r="AW38" s="986"/>
      <c r="AX38" s="986" t="s">
        <v>32</v>
      </c>
      <c r="AY38" s="986"/>
      <c r="AZ38" s="986"/>
      <c r="BA38" s="986"/>
      <c r="BB38" s="987"/>
    </row>
    <row r="39" spans="1:57" ht="15.95" customHeight="1">
      <c r="C39" s="1008" t="s">
        <v>581</v>
      </c>
      <c r="D39" s="1009"/>
      <c r="E39" s="1009"/>
      <c r="F39" s="1009"/>
      <c r="G39" s="1009"/>
      <c r="H39" s="1010"/>
      <c r="I39" s="993" t="s">
        <v>138</v>
      </c>
      <c r="J39" s="993"/>
      <c r="K39" s="993"/>
      <c r="L39" s="993"/>
      <c r="M39" s="993"/>
      <c r="N39" s="1004"/>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3"/>
      <c r="AP39" s="993"/>
      <c r="AQ39" s="993"/>
      <c r="AR39" s="993"/>
      <c r="AS39" s="993"/>
      <c r="AT39" s="993"/>
      <c r="AU39" s="993"/>
      <c r="AV39" s="993"/>
      <c r="AW39" s="993"/>
      <c r="AX39" s="993"/>
      <c r="AY39" s="993"/>
      <c r="AZ39" s="993"/>
      <c r="BA39" s="993"/>
      <c r="BB39" s="994"/>
    </row>
    <row r="40" spans="1:57" ht="15.95" customHeight="1">
      <c r="C40" s="1008"/>
      <c r="D40" s="1009"/>
      <c r="E40" s="1009"/>
      <c r="F40" s="1009"/>
      <c r="G40" s="1009"/>
      <c r="H40" s="1010"/>
      <c r="I40" s="1005" t="s">
        <v>579</v>
      </c>
      <c r="J40" s="1005"/>
      <c r="K40" s="1005"/>
      <c r="L40" s="1005"/>
      <c r="M40" s="1005"/>
      <c r="N40" s="1006"/>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5"/>
      <c r="AY40" s="1005"/>
      <c r="AZ40" s="1005"/>
      <c r="BA40" s="1005"/>
      <c r="BB40" s="1007"/>
    </row>
    <row r="41" spans="1:57" ht="15.95" customHeight="1">
      <c r="C41" s="998" t="s">
        <v>580</v>
      </c>
      <c r="D41" s="999"/>
      <c r="E41" s="999"/>
      <c r="F41" s="999"/>
      <c r="G41" s="999"/>
      <c r="H41" s="1000"/>
      <c r="I41" s="993" t="s">
        <v>138</v>
      </c>
      <c r="J41" s="993"/>
      <c r="K41" s="993"/>
      <c r="L41" s="993"/>
      <c r="M41" s="993"/>
      <c r="N41" s="1004"/>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3"/>
      <c r="AP41" s="993"/>
      <c r="AQ41" s="993"/>
      <c r="AR41" s="993"/>
      <c r="AS41" s="993"/>
      <c r="AT41" s="993"/>
      <c r="AU41" s="993"/>
      <c r="AV41" s="993"/>
      <c r="AW41" s="993"/>
      <c r="AX41" s="993"/>
      <c r="AY41" s="993"/>
      <c r="AZ41" s="993"/>
      <c r="BA41" s="993"/>
      <c r="BB41" s="994"/>
    </row>
    <row r="42" spans="1:57" ht="15.95" customHeight="1">
      <c r="C42" s="1001"/>
      <c r="D42" s="1002"/>
      <c r="E42" s="1002"/>
      <c r="F42" s="1002"/>
      <c r="G42" s="1002"/>
      <c r="H42" s="1003"/>
      <c r="I42" s="995" t="s">
        <v>579</v>
      </c>
      <c r="J42" s="995"/>
      <c r="K42" s="995"/>
      <c r="L42" s="995"/>
      <c r="M42" s="995"/>
      <c r="N42" s="996"/>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995"/>
      <c r="AY42" s="995"/>
      <c r="AZ42" s="995"/>
      <c r="BA42" s="995"/>
      <c r="BB42" s="997"/>
    </row>
    <row r="43" spans="1:57" ht="15.95" customHeight="1" thickBot="1">
      <c r="C43" s="988" t="s">
        <v>578</v>
      </c>
      <c r="D43" s="989"/>
      <c r="E43" s="989"/>
      <c r="F43" s="989"/>
      <c r="G43" s="989"/>
      <c r="H43" s="989"/>
      <c r="I43" s="989"/>
      <c r="J43" s="989"/>
      <c r="K43" s="989"/>
      <c r="L43" s="989"/>
      <c r="M43" s="989"/>
      <c r="N43" s="990"/>
      <c r="O43" s="991">
        <v>8</v>
      </c>
      <c r="P43" s="991"/>
      <c r="Q43" s="991"/>
      <c r="R43" s="991"/>
      <c r="S43" s="991"/>
      <c r="T43" s="991">
        <v>7</v>
      </c>
      <c r="U43" s="991"/>
      <c r="V43" s="991"/>
      <c r="W43" s="991"/>
      <c r="X43" s="991"/>
      <c r="Y43" s="991">
        <v>6</v>
      </c>
      <c r="Z43" s="991"/>
      <c r="AA43" s="991"/>
      <c r="AB43" s="991"/>
      <c r="AC43" s="991"/>
      <c r="AD43" s="991">
        <v>5</v>
      </c>
      <c r="AE43" s="991"/>
      <c r="AF43" s="991"/>
      <c r="AG43" s="991"/>
      <c r="AH43" s="991"/>
      <c r="AI43" s="991">
        <v>2.5</v>
      </c>
      <c r="AJ43" s="991"/>
      <c r="AK43" s="991"/>
      <c r="AL43" s="991"/>
      <c r="AM43" s="991"/>
      <c r="AN43" s="991">
        <v>2.5</v>
      </c>
      <c r="AO43" s="991"/>
      <c r="AP43" s="991"/>
      <c r="AQ43" s="991"/>
      <c r="AR43" s="991"/>
      <c r="AS43" s="991">
        <v>2.5</v>
      </c>
      <c r="AT43" s="991"/>
      <c r="AU43" s="991"/>
      <c r="AV43" s="991"/>
      <c r="AW43" s="991"/>
      <c r="AX43" s="991">
        <v>2.5</v>
      </c>
      <c r="AY43" s="991"/>
      <c r="AZ43" s="991"/>
      <c r="BA43" s="991"/>
      <c r="BB43" s="992"/>
    </row>
    <row r="44" spans="1:57" ht="17.25" customHeight="1">
      <c r="C44" s="981" t="s">
        <v>577</v>
      </c>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1"/>
    </row>
    <row r="45" spans="1:57" ht="11.25" customHeight="1">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row>
    <row r="46" spans="1:57">
      <c r="A46" s="982" t="s">
        <v>576</v>
      </c>
      <c r="B46" s="982"/>
      <c r="C46" s="982"/>
      <c r="D46" s="982"/>
      <c r="E46" s="982"/>
      <c r="F46" s="982"/>
      <c r="G46" s="982"/>
      <c r="H46" s="982"/>
      <c r="I46" s="982"/>
      <c r="J46" s="982"/>
      <c r="K46" s="982"/>
      <c r="L46" s="421"/>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row>
    <row r="47" spans="1:57" ht="6" customHeight="1" thickBot="1">
      <c r="L47" s="421"/>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row>
    <row r="48" spans="1:57" ht="18" customHeight="1">
      <c r="C48" s="983" t="s">
        <v>134</v>
      </c>
      <c r="D48" s="984"/>
      <c r="E48" s="984"/>
      <c r="F48" s="984"/>
      <c r="G48" s="984"/>
      <c r="H48" s="984"/>
      <c r="I48" s="984"/>
      <c r="J48" s="984"/>
      <c r="K48" s="984"/>
      <c r="L48" s="984"/>
      <c r="M48" s="984"/>
      <c r="N48" s="985"/>
      <c r="O48" s="986" t="s">
        <v>10</v>
      </c>
      <c r="P48" s="986"/>
      <c r="Q48" s="986"/>
      <c r="R48" s="986"/>
      <c r="S48" s="986"/>
      <c r="T48" s="986" t="s">
        <v>9</v>
      </c>
      <c r="U48" s="986"/>
      <c r="V48" s="986"/>
      <c r="W48" s="986"/>
      <c r="X48" s="986"/>
      <c r="Y48" s="986" t="s">
        <v>8</v>
      </c>
      <c r="Z48" s="986"/>
      <c r="AA48" s="986"/>
      <c r="AB48" s="986"/>
      <c r="AC48" s="986"/>
      <c r="AD48" s="986" t="s">
        <v>28</v>
      </c>
      <c r="AE48" s="986"/>
      <c r="AF48" s="986"/>
      <c r="AG48" s="986"/>
      <c r="AH48" s="986"/>
      <c r="AI48" s="986" t="s">
        <v>32</v>
      </c>
      <c r="AJ48" s="986"/>
      <c r="AK48" s="986"/>
      <c r="AL48" s="986"/>
      <c r="AM48" s="986"/>
      <c r="AN48" s="986" t="s">
        <v>27</v>
      </c>
      <c r="AO48" s="986"/>
      <c r="AP48" s="986"/>
      <c r="AQ48" s="986"/>
      <c r="AR48" s="986"/>
      <c r="AS48" s="986" t="s">
        <v>56</v>
      </c>
      <c r="AT48" s="986"/>
      <c r="AU48" s="986"/>
      <c r="AV48" s="986"/>
      <c r="AW48" s="986"/>
      <c r="AX48" s="986" t="s">
        <v>55</v>
      </c>
      <c r="AY48" s="986"/>
      <c r="AZ48" s="986"/>
      <c r="BA48" s="986"/>
      <c r="BB48" s="987"/>
    </row>
    <row r="49" spans="1:64" ht="21.95" customHeight="1">
      <c r="C49" s="975" t="s">
        <v>7</v>
      </c>
      <c r="D49" s="976"/>
      <c r="E49" s="976"/>
      <c r="F49" s="976"/>
      <c r="G49" s="976"/>
      <c r="H49" s="976"/>
      <c r="I49" s="976"/>
      <c r="J49" s="976"/>
      <c r="K49" s="976"/>
      <c r="L49" s="976"/>
      <c r="M49" s="976"/>
      <c r="N49" s="977"/>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79"/>
      <c r="AY49" s="979"/>
      <c r="AZ49" s="979"/>
      <c r="BA49" s="979"/>
      <c r="BB49" s="980"/>
    </row>
    <row r="50" spans="1:64" ht="21.95" customHeight="1">
      <c r="C50" s="975" t="s">
        <v>575</v>
      </c>
      <c r="D50" s="976"/>
      <c r="E50" s="976"/>
      <c r="F50" s="976"/>
      <c r="G50" s="976"/>
      <c r="H50" s="976"/>
      <c r="I50" s="976"/>
      <c r="J50" s="976"/>
      <c r="K50" s="976"/>
      <c r="L50" s="976"/>
      <c r="M50" s="976"/>
      <c r="N50" s="977"/>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978"/>
      <c r="AP50" s="978"/>
      <c r="AQ50" s="978"/>
      <c r="AR50" s="978"/>
      <c r="AS50" s="978"/>
      <c r="AT50" s="978"/>
      <c r="AU50" s="978"/>
      <c r="AV50" s="978"/>
      <c r="AW50" s="978"/>
      <c r="AX50" s="979"/>
      <c r="AY50" s="979"/>
      <c r="AZ50" s="979"/>
      <c r="BA50" s="979"/>
      <c r="BB50" s="980"/>
    </row>
    <row r="51" spans="1:64" ht="17.25" customHeight="1" thickBot="1">
      <c r="C51" s="970" t="s">
        <v>1</v>
      </c>
      <c r="D51" s="971"/>
      <c r="E51" s="971"/>
      <c r="F51" s="971"/>
      <c r="G51" s="971"/>
      <c r="H51" s="971"/>
      <c r="I51" s="971"/>
      <c r="J51" s="971"/>
      <c r="K51" s="971"/>
      <c r="L51" s="971"/>
      <c r="M51" s="971"/>
      <c r="N51" s="972"/>
      <c r="O51" s="973">
        <v>8</v>
      </c>
      <c r="P51" s="973"/>
      <c r="Q51" s="973"/>
      <c r="R51" s="973"/>
      <c r="S51" s="973"/>
      <c r="T51" s="973">
        <v>7</v>
      </c>
      <c r="U51" s="973"/>
      <c r="V51" s="973"/>
      <c r="W51" s="973"/>
      <c r="X51" s="973"/>
      <c r="Y51" s="973">
        <v>6</v>
      </c>
      <c r="Z51" s="973"/>
      <c r="AA51" s="973"/>
      <c r="AB51" s="973"/>
      <c r="AC51" s="973"/>
      <c r="AD51" s="973">
        <v>5</v>
      </c>
      <c r="AE51" s="973"/>
      <c r="AF51" s="973"/>
      <c r="AG51" s="973"/>
      <c r="AH51" s="973"/>
      <c r="AI51" s="973">
        <v>4</v>
      </c>
      <c r="AJ51" s="973"/>
      <c r="AK51" s="973"/>
      <c r="AL51" s="973"/>
      <c r="AM51" s="973"/>
      <c r="AN51" s="973">
        <v>3</v>
      </c>
      <c r="AO51" s="973"/>
      <c r="AP51" s="973"/>
      <c r="AQ51" s="973"/>
      <c r="AR51" s="973"/>
      <c r="AS51" s="973">
        <v>2</v>
      </c>
      <c r="AT51" s="973"/>
      <c r="AU51" s="973"/>
      <c r="AV51" s="973"/>
      <c r="AW51" s="973"/>
      <c r="AX51" s="973">
        <v>1</v>
      </c>
      <c r="AY51" s="973"/>
      <c r="AZ51" s="973"/>
      <c r="BA51" s="973"/>
      <c r="BB51" s="974"/>
    </row>
    <row r="52" spans="1:6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row>
    <row r="54" spans="1:64" s="413" customFormat="1" ht="24.75" customHeight="1" thickBot="1">
      <c r="A54" s="35"/>
      <c r="B54" s="418"/>
      <c r="C54" s="418"/>
      <c r="D54" s="418"/>
      <c r="E54" s="418"/>
      <c r="F54" s="418"/>
      <c r="G54" s="418"/>
      <c r="H54" s="418"/>
      <c r="I54" s="418"/>
      <c r="J54" s="418"/>
      <c r="K54" s="418"/>
      <c r="L54" s="417"/>
      <c r="M54" s="416"/>
      <c r="N54" s="416"/>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753" t="s">
        <v>68</v>
      </c>
      <c r="AT54" s="753"/>
      <c r="AU54" s="753"/>
      <c r="AV54" s="753"/>
      <c r="AW54" s="753"/>
      <c r="AX54" s="750"/>
      <c r="AY54" s="750"/>
      <c r="AZ54" s="750"/>
      <c r="BA54" s="750"/>
      <c r="BB54" s="750"/>
      <c r="BC54" s="750"/>
      <c r="BD54" s="750"/>
      <c r="BE54" s="750"/>
      <c r="BF54" s="750"/>
      <c r="BG54" s="35"/>
      <c r="BH54" s="35"/>
      <c r="BI54" s="35"/>
      <c r="BJ54" s="35"/>
      <c r="BK54" s="35"/>
      <c r="BL54" s="35"/>
    </row>
    <row r="55" spans="1:64" s="413" customFormat="1" ht="24.95" customHeight="1" thickBot="1">
      <c r="A55" s="35"/>
      <c r="B55" s="418"/>
      <c r="C55" s="418"/>
      <c r="D55" s="418"/>
      <c r="E55" s="418"/>
      <c r="F55" s="418"/>
      <c r="G55" s="418"/>
      <c r="H55" s="418"/>
      <c r="I55" s="418"/>
      <c r="J55" s="418"/>
      <c r="K55" s="418"/>
      <c r="L55" s="417"/>
      <c r="M55" s="416"/>
      <c r="N55" s="416"/>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753" t="s">
        <v>66</v>
      </c>
      <c r="AT55" s="753"/>
      <c r="AU55" s="753"/>
      <c r="AV55" s="753"/>
      <c r="AW55" s="753"/>
      <c r="AX55" s="752"/>
      <c r="AY55" s="752"/>
      <c r="AZ55" s="752"/>
      <c r="BA55" s="752"/>
      <c r="BB55" s="752"/>
      <c r="BC55" s="752"/>
      <c r="BD55" s="752"/>
      <c r="BE55" s="752"/>
      <c r="BF55" s="752"/>
      <c r="BG55" s="35"/>
      <c r="BH55" s="35"/>
      <c r="BI55" s="35"/>
      <c r="BJ55" s="35"/>
      <c r="BK55" s="35"/>
      <c r="BL55" s="35"/>
    </row>
    <row r="56" spans="1:64" s="413" customFormat="1" ht="24.95" customHeight="1" thickBot="1">
      <c r="A56" s="35"/>
      <c r="B56" s="35"/>
      <c r="C56" s="35"/>
      <c r="D56" s="35"/>
      <c r="E56" s="35"/>
      <c r="F56" s="35"/>
      <c r="G56" s="35"/>
      <c r="H56" s="35"/>
      <c r="I56" s="35"/>
      <c r="J56" s="35"/>
      <c r="K56" s="35"/>
      <c r="L56" s="35"/>
      <c r="M56" s="35"/>
      <c r="N56" s="35"/>
      <c r="O56" s="35"/>
      <c r="P56" s="35"/>
      <c r="Q56" s="35"/>
      <c r="R56" s="35"/>
      <c r="S56" s="35"/>
      <c r="T56" s="414"/>
      <c r="U56" s="414"/>
      <c r="V56" s="415"/>
      <c r="W56" s="415"/>
      <c r="X56" s="415"/>
      <c r="Y56" s="415"/>
      <c r="Z56" s="415"/>
      <c r="AA56" s="415"/>
      <c r="AB56" s="415"/>
      <c r="AC56" s="35"/>
      <c r="AD56" s="35"/>
      <c r="AE56" s="35"/>
      <c r="AF56" s="35"/>
      <c r="AG56" s="35"/>
      <c r="AH56" s="35"/>
      <c r="AI56" s="35"/>
      <c r="AJ56" s="35"/>
      <c r="AK56" s="35"/>
      <c r="AL56" s="35"/>
      <c r="AM56" s="35"/>
      <c r="AN56" s="35"/>
      <c r="AO56" s="415"/>
      <c r="AP56" s="414"/>
      <c r="AQ56" s="414"/>
      <c r="AR56" s="414"/>
      <c r="AS56" s="753" t="s">
        <v>64</v>
      </c>
      <c r="AT56" s="753"/>
      <c r="AU56" s="753"/>
      <c r="AV56" s="753"/>
      <c r="AW56" s="753"/>
      <c r="AX56" s="752" t="s">
        <v>61</v>
      </c>
      <c r="AY56" s="752"/>
      <c r="AZ56" s="752"/>
      <c r="BA56" s="752"/>
      <c r="BB56" s="752"/>
      <c r="BC56" s="752"/>
      <c r="BD56" s="752"/>
      <c r="BE56" s="752"/>
      <c r="BF56" s="752"/>
      <c r="BG56" s="35"/>
      <c r="BH56" s="35"/>
      <c r="BI56" s="35"/>
      <c r="BJ56" s="35"/>
      <c r="BK56" s="35"/>
      <c r="BL56" s="35"/>
    </row>
    <row r="57" spans="1:64" s="413" customFormat="1" ht="24.95" customHeight="1" thickBo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753" t="s">
        <v>63</v>
      </c>
      <c r="AT57" s="753"/>
      <c r="AU57" s="753"/>
      <c r="AV57" s="753"/>
      <c r="AW57" s="753"/>
      <c r="AX57" s="752" t="s">
        <v>61</v>
      </c>
      <c r="AY57" s="752"/>
      <c r="AZ57" s="752"/>
      <c r="BA57" s="752"/>
      <c r="BB57" s="752"/>
      <c r="BC57" s="752"/>
      <c r="BD57" s="752"/>
      <c r="BE57" s="752"/>
      <c r="BF57" s="752"/>
      <c r="BG57" s="35"/>
      <c r="BH57" s="35"/>
      <c r="BI57" s="35"/>
      <c r="BJ57" s="35"/>
      <c r="BK57" s="35"/>
      <c r="BL57" s="35"/>
    </row>
    <row r="58" spans="1:64" s="413" customFormat="1" ht="24.95" customHeight="1" thickBot="1">
      <c r="AS58" s="969" t="s">
        <v>574</v>
      </c>
      <c r="AT58" s="969"/>
      <c r="AU58" s="969"/>
      <c r="AV58" s="969"/>
      <c r="AW58" s="969"/>
      <c r="AX58" s="752" t="s">
        <v>61</v>
      </c>
      <c r="AY58" s="752"/>
      <c r="AZ58" s="752"/>
      <c r="BA58" s="752"/>
      <c r="BB58" s="752"/>
      <c r="BC58" s="752"/>
      <c r="BD58" s="752"/>
      <c r="BE58" s="752"/>
      <c r="BF58" s="752"/>
    </row>
  </sheetData>
  <mergeCells count="255">
    <mergeCell ref="AW5:AZ5"/>
    <mergeCell ref="Z6:AC6"/>
    <mergeCell ref="L7:Q7"/>
    <mergeCell ref="AN7:AS7"/>
    <mergeCell ref="A1:BM1"/>
    <mergeCell ref="B2:I2"/>
    <mergeCell ref="J2:Q2"/>
    <mergeCell ref="R2:Y2"/>
    <mergeCell ref="G8:H8"/>
    <mergeCell ref="U8:V8"/>
    <mergeCell ref="AI8:AJ8"/>
    <mergeCell ref="AW8:AX8"/>
    <mergeCell ref="C9:D9"/>
    <mergeCell ref="K9:L9"/>
    <mergeCell ref="R9:S9"/>
    <mergeCell ref="Z9:AA9"/>
    <mergeCell ref="AE9:AF9"/>
    <mergeCell ref="AM9:AN9"/>
    <mergeCell ref="AU9:AV9"/>
    <mergeCell ref="BB9:BC9"/>
    <mergeCell ref="E11:F11"/>
    <mergeCell ref="I11:J11"/>
    <mergeCell ref="M11:N11"/>
    <mergeCell ref="Q11:R11"/>
    <mergeCell ref="U11:V11"/>
    <mergeCell ref="Y11:Z11"/>
    <mergeCell ref="AG11:AH11"/>
    <mergeCell ref="AK11:AL11"/>
    <mergeCell ref="AO11:AP11"/>
    <mergeCell ref="AS11:AT11"/>
    <mergeCell ref="AW11:AX11"/>
    <mergeCell ref="BA11:BB11"/>
    <mergeCell ref="B12:C12"/>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13:C16"/>
    <mergeCell ref="D13:E16"/>
    <mergeCell ref="F13:G16"/>
    <mergeCell ref="H13:I16"/>
    <mergeCell ref="J13:K16"/>
    <mergeCell ref="L13:M16"/>
    <mergeCell ref="N13:O16"/>
    <mergeCell ref="P13:Q16"/>
    <mergeCell ref="R13:S16"/>
    <mergeCell ref="T13:U16"/>
    <mergeCell ref="V13:W16"/>
    <mergeCell ref="X13:Y16"/>
    <mergeCell ref="AP13:AQ16"/>
    <mergeCell ref="AR13:AS16"/>
    <mergeCell ref="AT13:AU16"/>
    <mergeCell ref="AV13:AW16"/>
    <mergeCell ref="Z13:AA16"/>
    <mergeCell ref="AB13:AC16"/>
    <mergeCell ref="AD13:AE16"/>
    <mergeCell ref="AF13:AG16"/>
    <mergeCell ref="AH13:AI16"/>
    <mergeCell ref="AJ13:AK16"/>
    <mergeCell ref="AX13:AY16"/>
    <mergeCell ref="AZ13:BA16"/>
    <mergeCell ref="BB13:BC16"/>
    <mergeCell ref="BD13:BE16"/>
    <mergeCell ref="B17:O17"/>
    <mergeCell ref="P17:AC17"/>
    <mergeCell ref="AD17:AQ17"/>
    <mergeCell ref="AR17:BE17"/>
    <mergeCell ref="AL13:AM16"/>
    <mergeCell ref="AN13:AO16"/>
    <mergeCell ref="A19:T19"/>
    <mergeCell ref="AX21:BA21"/>
    <mergeCell ref="AA23:AD23"/>
    <mergeCell ref="M24:P24"/>
    <mergeCell ref="AN24:AQ24"/>
    <mergeCell ref="G25:H25"/>
    <mergeCell ref="V25:W25"/>
    <mergeCell ref="AH25:AI25"/>
    <mergeCell ref="AW25:AX25"/>
    <mergeCell ref="E26:F26"/>
    <mergeCell ref="N26:O26"/>
    <mergeCell ref="S26:T26"/>
    <mergeCell ref="Z26:AA26"/>
    <mergeCell ref="AE26:AF26"/>
    <mergeCell ref="AL26:AM26"/>
    <mergeCell ref="AQ26:AR26"/>
    <mergeCell ref="AZ26:BA26"/>
    <mergeCell ref="AW28:AX28"/>
    <mergeCell ref="C29:D29"/>
    <mergeCell ref="F29:G29"/>
    <mergeCell ref="I29:J29"/>
    <mergeCell ref="L29:M29"/>
    <mergeCell ref="O29:P29"/>
    <mergeCell ref="R29:S29"/>
    <mergeCell ref="U29:V29"/>
    <mergeCell ref="X29:Y29"/>
    <mergeCell ref="AA29:AB29"/>
    <mergeCell ref="AD29:AE29"/>
    <mergeCell ref="AG29:AH29"/>
    <mergeCell ref="AJ29:AK29"/>
    <mergeCell ref="AM29:AN29"/>
    <mergeCell ref="AP29:AQ29"/>
    <mergeCell ref="AS29:AT29"/>
    <mergeCell ref="AV29:AW29"/>
    <mergeCell ref="AY29:AZ29"/>
    <mergeCell ref="BB29:BC29"/>
    <mergeCell ref="C30:D33"/>
    <mergeCell ref="F30:G33"/>
    <mergeCell ref="I30:J33"/>
    <mergeCell ref="L30:M33"/>
    <mergeCell ref="O30:P33"/>
    <mergeCell ref="R30:S33"/>
    <mergeCell ref="U30:V33"/>
    <mergeCell ref="X30:Y33"/>
    <mergeCell ref="AA30:AB33"/>
    <mergeCell ref="AD30:AE33"/>
    <mergeCell ref="AG30:AH33"/>
    <mergeCell ref="AJ30:AK33"/>
    <mergeCell ref="AM30:AN33"/>
    <mergeCell ref="AP30:AQ33"/>
    <mergeCell ref="AS30:AT33"/>
    <mergeCell ref="AV30:AW33"/>
    <mergeCell ref="AY30:AZ33"/>
    <mergeCell ref="BB30:BC33"/>
    <mergeCell ref="C34:P34"/>
    <mergeCell ref="R34:AB34"/>
    <mergeCell ref="AD34:AN34"/>
    <mergeCell ref="AP34:BC34"/>
    <mergeCell ref="C38:H38"/>
    <mergeCell ref="I38:N38"/>
    <mergeCell ref="O38:S38"/>
    <mergeCell ref="T38:X38"/>
    <mergeCell ref="Y38:AC38"/>
    <mergeCell ref="AD38:AH38"/>
    <mergeCell ref="AI38:AM38"/>
    <mergeCell ref="AN38:AR38"/>
    <mergeCell ref="AS38:AW38"/>
    <mergeCell ref="AX38:BB38"/>
    <mergeCell ref="C39:H40"/>
    <mergeCell ref="I39:N39"/>
    <mergeCell ref="O39:S39"/>
    <mergeCell ref="T39:X39"/>
    <mergeCell ref="Y39:AC39"/>
    <mergeCell ref="AD39:AH39"/>
    <mergeCell ref="AI39:AM39"/>
    <mergeCell ref="AN39:AR39"/>
    <mergeCell ref="AS39:AW39"/>
    <mergeCell ref="AX39:BB39"/>
    <mergeCell ref="I40:N40"/>
    <mergeCell ref="O40:S40"/>
    <mergeCell ref="T40:X40"/>
    <mergeCell ref="Y40:AC40"/>
    <mergeCell ref="AD40:AH40"/>
    <mergeCell ref="AI40:AM40"/>
    <mergeCell ref="AN40:AR40"/>
    <mergeCell ref="AS40:AW40"/>
    <mergeCell ref="AX40:BB40"/>
    <mergeCell ref="C41:H42"/>
    <mergeCell ref="I41:N41"/>
    <mergeCell ref="O41:S41"/>
    <mergeCell ref="T41:X41"/>
    <mergeCell ref="Y41:AC41"/>
    <mergeCell ref="AD41:AH41"/>
    <mergeCell ref="AI41:AM41"/>
    <mergeCell ref="AN41:AR41"/>
    <mergeCell ref="AS41:AW41"/>
    <mergeCell ref="AX41:BB41"/>
    <mergeCell ref="I42:N42"/>
    <mergeCell ref="O42:S42"/>
    <mergeCell ref="T42:X42"/>
    <mergeCell ref="Y42:AC42"/>
    <mergeCell ref="AD42:AH42"/>
    <mergeCell ref="AI42:AM42"/>
    <mergeCell ref="AN42:AR42"/>
    <mergeCell ref="AS42:AW42"/>
    <mergeCell ref="AX42:BB42"/>
    <mergeCell ref="C43:N43"/>
    <mergeCell ref="O43:S43"/>
    <mergeCell ref="T43:X43"/>
    <mergeCell ref="Y43:AC43"/>
    <mergeCell ref="AD43:AH43"/>
    <mergeCell ref="AI43:AM43"/>
    <mergeCell ref="AN43:AR43"/>
    <mergeCell ref="AS43:AW43"/>
    <mergeCell ref="AX43:BB43"/>
    <mergeCell ref="C44:BB44"/>
    <mergeCell ref="A46:K46"/>
    <mergeCell ref="C48:N48"/>
    <mergeCell ref="O48:S48"/>
    <mergeCell ref="T48:X48"/>
    <mergeCell ref="Y48:AC48"/>
    <mergeCell ref="AD48:AH48"/>
    <mergeCell ref="AI48:AM48"/>
    <mergeCell ref="AN48:AR48"/>
    <mergeCell ref="AS48:AW48"/>
    <mergeCell ref="AX48:BB48"/>
    <mergeCell ref="C49:N49"/>
    <mergeCell ref="O49:S49"/>
    <mergeCell ref="T49:X49"/>
    <mergeCell ref="Y49:AC49"/>
    <mergeCell ref="AD49:AH49"/>
    <mergeCell ref="AI49:AM49"/>
    <mergeCell ref="AN49:AR49"/>
    <mergeCell ref="AS49:AW49"/>
    <mergeCell ref="AX49:BB49"/>
    <mergeCell ref="C50:N50"/>
    <mergeCell ref="O50:S50"/>
    <mergeCell ref="T50:X50"/>
    <mergeCell ref="Y50:AC50"/>
    <mergeCell ref="AD50:AH50"/>
    <mergeCell ref="AI50:AM50"/>
    <mergeCell ref="AN50:AR50"/>
    <mergeCell ref="AS50:AW50"/>
    <mergeCell ref="AX50:BB50"/>
    <mergeCell ref="C51:N51"/>
    <mergeCell ref="O51:S51"/>
    <mergeCell ref="T51:X51"/>
    <mergeCell ref="Y51:AC51"/>
    <mergeCell ref="AD51:AH51"/>
    <mergeCell ref="AI51:AM51"/>
    <mergeCell ref="AN51:AR51"/>
    <mergeCell ref="AS51:AW51"/>
    <mergeCell ref="AX51:BB51"/>
    <mergeCell ref="AX57:BF57"/>
    <mergeCell ref="AX58:BF58"/>
    <mergeCell ref="AS54:AW54"/>
    <mergeCell ref="AS55:AW55"/>
    <mergeCell ref="AS56:AW56"/>
    <mergeCell ref="AS57:AW57"/>
    <mergeCell ref="AS58:AW58"/>
    <mergeCell ref="AX54:BF54"/>
    <mergeCell ref="AX55:BF55"/>
    <mergeCell ref="AX56:BF56"/>
  </mergeCells>
  <phoneticPr fontId="3"/>
  <pageMargins left="0.7" right="0.7" top="0.75" bottom="0.75" header="0.3" footer="0.3"/>
  <pageSetup paperSize="9" scale="8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FD0A-6019-41FD-976D-BAE6AA1E1275}">
  <sheetPr>
    <pageSetUpPr fitToPage="1"/>
  </sheetPr>
  <dimension ref="A1:R23"/>
  <sheetViews>
    <sheetView view="pageBreakPreview" zoomScale="60" zoomScaleNormal="100" workbookViewId="0">
      <selection sqref="A1:R1"/>
    </sheetView>
  </sheetViews>
  <sheetFormatPr defaultRowHeight="13.5"/>
  <cols>
    <col min="1" max="18" width="6.875" style="35" customWidth="1"/>
    <col min="19" max="16384" width="9" style="35"/>
  </cols>
  <sheetData>
    <row r="1" spans="1:18" ht="28.5" customHeight="1">
      <c r="A1" s="1044" t="s">
        <v>605</v>
      </c>
      <c r="B1" s="1044"/>
      <c r="C1" s="1044"/>
      <c r="D1" s="1044"/>
      <c r="E1" s="1044"/>
      <c r="F1" s="1044"/>
      <c r="G1" s="1044"/>
      <c r="H1" s="1044"/>
      <c r="I1" s="1044"/>
      <c r="J1" s="1044"/>
      <c r="K1" s="1044"/>
      <c r="L1" s="1044"/>
      <c r="M1" s="1044"/>
      <c r="N1" s="1044"/>
      <c r="O1" s="1044"/>
      <c r="P1" s="1044"/>
      <c r="Q1" s="1044"/>
      <c r="R1" s="1044"/>
    </row>
    <row r="2" spans="1:18" ht="16.5" customHeight="1">
      <c r="B2" s="473"/>
      <c r="C2" s="473"/>
      <c r="D2" s="473"/>
      <c r="E2" s="473"/>
      <c r="F2" s="473"/>
      <c r="G2" s="473"/>
      <c r="H2" s="473"/>
      <c r="I2" s="473"/>
      <c r="J2" s="473"/>
      <c r="K2" s="473"/>
      <c r="L2" s="473"/>
      <c r="M2" s="473"/>
      <c r="N2" s="473"/>
      <c r="O2" s="473"/>
      <c r="P2" s="473"/>
      <c r="Q2" s="473"/>
      <c r="R2" s="473"/>
    </row>
    <row r="3" spans="1:18" ht="23.25" customHeight="1">
      <c r="A3" s="1045" t="s">
        <v>79</v>
      </c>
      <c r="B3" s="1045"/>
      <c r="C3" s="1045"/>
      <c r="D3" s="1045" t="s">
        <v>78</v>
      </c>
      <c r="E3" s="1045"/>
      <c r="F3" s="1045"/>
      <c r="G3" s="1045" t="s">
        <v>77</v>
      </c>
      <c r="H3" s="1045"/>
      <c r="I3" s="1045"/>
      <c r="J3" s="478"/>
      <c r="K3" s="477"/>
      <c r="L3" s="473"/>
      <c r="M3" s="473"/>
      <c r="N3" s="473"/>
      <c r="O3" s="473"/>
      <c r="P3" s="473"/>
      <c r="Q3" s="473"/>
      <c r="R3" s="473"/>
    </row>
    <row r="4" spans="1:18" ht="33" customHeight="1">
      <c r="A4" s="764"/>
      <c r="B4" s="764"/>
      <c r="C4" s="764"/>
      <c r="D4" s="1046"/>
      <c r="E4" s="1046"/>
      <c r="F4" s="1046"/>
      <c r="G4" s="1046"/>
      <c r="H4" s="1046"/>
      <c r="I4" s="1046"/>
      <c r="J4" s="476"/>
      <c r="K4" s="474"/>
      <c r="L4" s="473"/>
      <c r="M4" s="473"/>
      <c r="N4" s="473"/>
      <c r="O4" s="473"/>
      <c r="P4" s="473"/>
      <c r="Q4" s="473"/>
      <c r="R4" s="473"/>
    </row>
    <row r="5" spans="1:18" ht="33" customHeight="1">
      <c r="A5" s="49"/>
      <c r="B5" s="49"/>
      <c r="C5" s="49"/>
      <c r="D5" s="475"/>
      <c r="E5" s="473"/>
      <c r="F5" s="473"/>
      <c r="G5" s="473"/>
      <c r="H5" s="473"/>
      <c r="I5" s="473"/>
      <c r="J5" s="474"/>
      <c r="K5" s="474"/>
      <c r="L5" s="473"/>
      <c r="M5" s="473"/>
      <c r="N5" s="473"/>
      <c r="O5" s="473"/>
      <c r="P5" s="473"/>
      <c r="Q5" s="473"/>
      <c r="R5" s="473"/>
    </row>
    <row r="6" spans="1:18" ht="28.5" customHeight="1">
      <c r="A6" s="1047" t="s">
        <v>73</v>
      </c>
      <c r="B6" s="1047"/>
      <c r="C6" s="1047"/>
      <c r="D6" s="1047"/>
    </row>
    <row r="7" spans="1:18" ht="28.5" customHeight="1">
      <c r="A7" s="772" t="s">
        <v>11</v>
      </c>
      <c r="B7" s="773"/>
      <c r="C7" s="772">
        <v>1</v>
      </c>
      <c r="D7" s="773"/>
      <c r="E7" s="772">
        <v>2</v>
      </c>
      <c r="F7" s="773"/>
      <c r="G7" s="772">
        <v>3</v>
      </c>
      <c r="H7" s="773"/>
      <c r="I7" s="772">
        <v>4</v>
      </c>
      <c r="J7" s="773"/>
      <c r="K7" s="772">
        <v>5</v>
      </c>
      <c r="L7" s="773"/>
      <c r="M7" s="772">
        <v>6</v>
      </c>
      <c r="N7" s="773"/>
      <c r="O7" s="772">
        <v>7</v>
      </c>
      <c r="P7" s="773"/>
      <c r="Q7" s="772">
        <v>8</v>
      </c>
      <c r="R7" s="773"/>
    </row>
    <row r="8" spans="1:18" ht="28.5" customHeight="1">
      <c r="A8" s="772" t="s">
        <v>72</v>
      </c>
      <c r="B8" s="773"/>
      <c r="C8" s="772"/>
      <c r="D8" s="773"/>
      <c r="E8" s="772"/>
      <c r="F8" s="773"/>
      <c r="G8" s="772"/>
      <c r="H8" s="773"/>
      <c r="I8" s="772"/>
      <c r="J8" s="773"/>
      <c r="K8" s="772"/>
      <c r="L8" s="773"/>
      <c r="M8" s="772"/>
      <c r="N8" s="773"/>
      <c r="O8" s="772"/>
      <c r="P8" s="773"/>
      <c r="Q8" s="772"/>
      <c r="R8" s="773"/>
    </row>
    <row r="9" spans="1:18" ht="28.5" customHeight="1">
      <c r="A9" s="772" t="s">
        <v>87</v>
      </c>
      <c r="B9" s="773"/>
      <c r="C9" s="772"/>
      <c r="D9" s="773"/>
      <c r="E9" s="772"/>
      <c r="F9" s="773"/>
      <c r="G9" s="77"/>
      <c r="H9" s="76"/>
      <c r="I9" s="77"/>
      <c r="J9" s="76"/>
      <c r="K9" s="77"/>
      <c r="L9" s="76"/>
      <c r="M9" s="77"/>
      <c r="N9" s="76"/>
      <c r="O9" s="77"/>
      <c r="P9" s="76"/>
      <c r="Q9" s="77"/>
      <c r="R9" s="76"/>
    </row>
    <row r="10" spans="1:18" ht="28.5" customHeight="1">
      <c r="A10" s="772" t="s">
        <v>1</v>
      </c>
      <c r="B10" s="773"/>
      <c r="C10" s="772"/>
      <c r="D10" s="773"/>
      <c r="E10" s="772"/>
      <c r="F10" s="773"/>
      <c r="G10" s="772"/>
      <c r="H10" s="773"/>
      <c r="I10" s="772"/>
      <c r="J10" s="773"/>
      <c r="K10" s="772"/>
      <c r="L10" s="773"/>
      <c r="M10" s="772"/>
      <c r="N10" s="773"/>
      <c r="O10" s="772"/>
      <c r="P10" s="773"/>
      <c r="Q10" s="772"/>
      <c r="R10" s="773"/>
    </row>
    <row r="11" spans="1:18" ht="28.5" customHeight="1">
      <c r="C11" s="42"/>
      <c r="D11" s="42"/>
      <c r="E11" s="42"/>
      <c r="F11" s="42"/>
      <c r="G11" s="42"/>
      <c r="H11" s="42"/>
      <c r="I11" s="42"/>
      <c r="J11" s="42"/>
    </row>
    <row r="12" spans="1:18" ht="28.5" customHeight="1">
      <c r="A12" s="1047" t="s">
        <v>109</v>
      </c>
      <c r="B12" s="1047"/>
      <c r="C12" s="1047"/>
      <c r="D12" s="42"/>
      <c r="E12" s="42"/>
      <c r="F12" s="42"/>
      <c r="G12" s="42"/>
      <c r="H12" s="42"/>
      <c r="I12" s="42"/>
      <c r="J12" s="42"/>
    </row>
    <row r="13" spans="1:18" ht="28.5" customHeight="1">
      <c r="A13" s="772" t="s">
        <v>11</v>
      </c>
      <c r="B13" s="773"/>
      <c r="C13" s="772">
        <v>1</v>
      </c>
      <c r="D13" s="773"/>
      <c r="E13" s="772">
        <v>2</v>
      </c>
      <c r="F13" s="773"/>
      <c r="G13" s="772">
        <v>3</v>
      </c>
      <c r="H13" s="773"/>
      <c r="I13" s="772">
        <v>4</v>
      </c>
      <c r="J13" s="773"/>
      <c r="K13" s="772">
        <v>5</v>
      </c>
      <c r="L13" s="773"/>
      <c r="M13" s="772">
        <v>6</v>
      </c>
      <c r="N13" s="773"/>
      <c r="O13" s="772">
        <v>7</v>
      </c>
      <c r="P13" s="773"/>
      <c r="Q13" s="772">
        <v>8</v>
      </c>
      <c r="R13" s="773"/>
    </row>
    <row r="14" spans="1:18" ht="28.5" customHeight="1">
      <c r="A14" s="772" t="s">
        <v>108</v>
      </c>
      <c r="B14" s="773"/>
      <c r="C14" s="772">
        <v>8</v>
      </c>
      <c r="D14" s="773"/>
      <c r="E14" s="772">
        <v>7</v>
      </c>
      <c r="F14" s="773"/>
      <c r="G14" s="772">
        <v>6</v>
      </c>
      <c r="H14" s="773"/>
      <c r="I14" s="772">
        <v>5</v>
      </c>
      <c r="J14" s="773"/>
      <c r="K14" s="772">
        <v>4</v>
      </c>
      <c r="L14" s="773"/>
      <c r="M14" s="772">
        <v>3</v>
      </c>
      <c r="N14" s="773"/>
      <c r="O14" s="772">
        <v>2</v>
      </c>
      <c r="P14" s="773"/>
      <c r="Q14" s="772">
        <v>1</v>
      </c>
      <c r="R14" s="773"/>
    </row>
    <row r="15" spans="1:18" ht="28.5" customHeight="1">
      <c r="A15" s="772" t="s">
        <v>19</v>
      </c>
      <c r="B15" s="773"/>
      <c r="C15" s="772"/>
      <c r="D15" s="773"/>
      <c r="E15" s="772"/>
      <c r="F15" s="773"/>
      <c r="G15" s="772"/>
      <c r="H15" s="773"/>
      <c r="I15" s="772"/>
      <c r="J15" s="773"/>
      <c r="K15" s="772"/>
      <c r="L15" s="773"/>
      <c r="M15" s="772"/>
      <c r="N15" s="773"/>
      <c r="O15" s="772"/>
      <c r="P15" s="773"/>
      <c r="Q15" s="772"/>
      <c r="R15" s="773"/>
    </row>
    <row r="16" spans="1:18" ht="28.5" customHeight="1">
      <c r="A16" s="772" t="s">
        <v>18</v>
      </c>
      <c r="B16" s="773"/>
      <c r="C16" s="772"/>
      <c r="D16" s="773"/>
      <c r="E16" s="772"/>
      <c r="F16" s="773"/>
      <c r="G16" s="772"/>
      <c r="H16" s="773"/>
      <c r="I16" s="772"/>
      <c r="J16" s="773"/>
      <c r="K16" s="772"/>
      <c r="L16" s="773"/>
      <c r="M16" s="772"/>
      <c r="N16" s="773"/>
      <c r="O16" s="772"/>
      <c r="P16" s="773"/>
      <c r="Q16" s="772"/>
      <c r="R16" s="773"/>
    </row>
    <row r="17" spans="15:18" ht="9" customHeight="1"/>
    <row r="18" spans="15:18" ht="28.5" customHeight="1">
      <c r="O18" s="93" t="s">
        <v>68</v>
      </c>
      <c r="P18" s="1048"/>
      <c r="Q18" s="1048"/>
      <c r="R18" s="1048"/>
    </row>
    <row r="19" spans="15:18" ht="28.5" customHeight="1">
      <c r="O19" s="93" t="s">
        <v>66</v>
      </c>
      <c r="P19" s="803"/>
      <c r="Q19" s="803"/>
      <c r="R19" s="803"/>
    </row>
    <row r="20" spans="15:18" ht="28.5" customHeight="1">
      <c r="O20" s="187" t="s">
        <v>64</v>
      </c>
      <c r="P20" s="803" t="s">
        <v>61</v>
      </c>
      <c r="Q20" s="803"/>
      <c r="R20" s="803"/>
    </row>
    <row r="21" spans="15:18" ht="28.5" customHeight="1">
      <c r="O21" s="187" t="s">
        <v>63</v>
      </c>
      <c r="P21" s="803" t="s">
        <v>61</v>
      </c>
      <c r="Q21" s="803"/>
      <c r="R21" s="803"/>
    </row>
    <row r="22" spans="15:18" ht="28.5" customHeight="1">
      <c r="O22" s="472" t="s">
        <v>574</v>
      </c>
      <c r="P22" s="803" t="s">
        <v>61</v>
      </c>
      <c r="Q22" s="803"/>
      <c r="R22" s="803"/>
    </row>
    <row r="23" spans="15:18" ht="9" customHeight="1"/>
  </sheetData>
  <mergeCells count="80">
    <mergeCell ref="Q8:R8"/>
    <mergeCell ref="C8:D8"/>
    <mergeCell ref="C7:D7"/>
    <mergeCell ref="A10:B10"/>
    <mergeCell ref="A13:B13"/>
    <mergeCell ref="A15:B15"/>
    <mergeCell ref="A16:B16"/>
    <mergeCell ref="D3:F3"/>
    <mergeCell ref="D4:F4"/>
    <mergeCell ref="A12:C12"/>
    <mergeCell ref="A6:D6"/>
    <mergeCell ref="A3:C3"/>
    <mergeCell ref="A14:B14"/>
    <mergeCell ref="C14:D14"/>
    <mergeCell ref="P20:R20"/>
    <mergeCell ref="G15:H15"/>
    <mergeCell ref="I15:J15"/>
    <mergeCell ref="K15:L15"/>
    <mergeCell ref="O16:P16"/>
    <mergeCell ref="M16:N16"/>
    <mergeCell ref="P19:R19"/>
    <mergeCell ref="P18:R18"/>
    <mergeCell ref="P22:R22"/>
    <mergeCell ref="A4:C4"/>
    <mergeCell ref="A1:R1"/>
    <mergeCell ref="A7:B7"/>
    <mergeCell ref="A8:B8"/>
    <mergeCell ref="G3:I3"/>
    <mergeCell ref="G4:I4"/>
    <mergeCell ref="O7:P7"/>
    <mergeCell ref="C15:D15"/>
    <mergeCell ref="E15:F15"/>
    <mergeCell ref="C16:D16"/>
    <mergeCell ref="E16:F16"/>
    <mergeCell ref="G16:H16"/>
    <mergeCell ref="M14:N14"/>
    <mergeCell ref="I16:J16"/>
    <mergeCell ref="K16:L16"/>
    <mergeCell ref="E14:F14"/>
    <mergeCell ref="G14:H14"/>
    <mergeCell ref="O14:P14"/>
    <mergeCell ref="Q14:R14"/>
    <mergeCell ref="Q16:R16"/>
    <mergeCell ref="I14:J14"/>
    <mergeCell ref="K14:L14"/>
    <mergeCell ref="O15:P15"/>
    <mergeCell ref="Q13:R13"/>
    <mergeCell ref="Q15:R15"/>
    <mergeCell ref="O13:P13"/>
    <mergeCell ref="M13:N13"/>
    <mergeCell ref="C13:D13"/>
    <mergeCell ref="I13:J13"/>
    <mergeCell ref="E13:F13"/>
    <mergeCell ref="G13:H13"/>
    <mergeCell ref="K13:L13"/>
    <mergeCell ref="A9:B9"/>
    <mergeCell ref="C9:D9"/>
    <mergeCell ref="E9:F9"/>
    <mergeCell ref="O10:P10"/>
    <mergeCell ref="Q10:R10"/>
    <mergeCell ref="C10:D10"/>
    <mergeCell ref="I10:J10"/>
    <mergeCell ref="G10:H10"/>
    <mergeCell ref="M10:N10"/>
    <mergeCell ref="P21:R21"/>
    <mergeCell ref="Q7:R7"/>
    <mergeCell ref="M7:N7"/>
    <mergeCell ref="K10:L10"/>
    <mergeCell ref="E10:F10"/>
    <mergeCell ref="E7:F7"/>
    <mergeCell ref="G7:H7"/>
    <mergeCell ref="O8:P8"/>
    <mergeCell ref="E8:F8"/>
    <mergeCell ref="G8:H8"/>
    <mergeCell ref="I8:J8"/>
    <mergeCell ref="K8:L8"/>
    <mergeCell ref="M8:N8"/>
    <mergeCell ref="I7:J7"/>
    <mergeCell ref="K7:L7"/>
    <mergeCell ref="M15:N15"/>
  </mergeCells>
  <phoneticPr fontId="3"/>
  <printOptions horizontalCentered="1"/>
  <pageMargins left="0.39370078740157483" right="0.39370078740157483" top="0.98425196850393704" bottom="0.98425196850393704" header="0.51181102362204722" footer="0.51181102362204722"/>
  <pageSetup paperSize="9" scale="7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5A4B-4CF7-4AEA-99BF-7B3B0C1DEF09}">
  <dimension ref="A1:P79"/>
  <sheetViews>
    <sheetView view="pageBreakPreview" zoomScale="60" zoomScaleNormal="100" workbookViewId="0">
      <selection activeCell="C1" sqref="C1"/>
    </sheetView>
  </sheetViews>
  <sheetFormatPr defaultRowHeight="18.75"/>
  <cols>
    <col min="1" max="1" width="6.375" style="479" customWidth="1"/>
    <col min="2" max="3" width="4.5" style="479" customWidth="1"/>
    <col min="4" max="4" width="9.625" style="479" customWidth="1"/>
    <col min="5" max="5" width="5" style="479" customWidth="1"/>
    <col min="6" max="6" width="5.125" style="479" customWidth="1"/>
    <col min="7" max="7" width="4.875" style="479" customWidth="1"/>
    <col min="8" max="8" width="5" style="479" customWidth="1"/>
    <col min="9" max="9" width="4.875" style="479" customWidth="1"/>
    <col min="10" max="10" width="4.125" style="479" customWidth="1"/>
    <col min="11" max="11" width="4.375" style="479" customWidth="1"/>
    <col min="12" max="12" width="5.125" style="479" customWidth="1"/>
    <col min="13" max="13" width="4.5" style="479" customWidth="1"/>
    <col min="14" max="14" width="9.625" style="479" customWidth="1"/>
    <col min="15" max="15" width="4.5" style="479" customWidth="1"/>
    <col min="16" max="16" width="6.625" style="479" customWidth="1"/>
    <col min="17" max="27" width="4.5" style="479" customWidth="1"/>
    <col min="28" max="16384" width="9" style="479"/>
  </cols>
  <sheetData>
    <row r="1" spans="1:16" ht="24.75" customHeight="1">
      <c r="B1" s="500" t="s">
        <v>620</v>
      </c>
      <c r="C1" s="499"/>
      <c r="D1" s="499"/>
      <c r="E1" s="499"/>
      <c r="F1" s="499"/>
      <c r="G1" s="499"/>
      <c r="H1" s="499"/>
      <c r="I1" s="499"/>
      <c r="J1" s="499"/>
      <c r="K1" s="499"/>
      <c r="L1" s="499"/>
      <c r="M1" s="499"/>
      <c r="N1" s="499"/>
      <c r="O1" s="499"/>
    </row>
    <row r="2" spans="1:16" ht="18" customHeight="1">
      <c r="B2" s="494"/>
      <c r="J2" s="498"/>
    </row>
    <row r="3" spans="1:16" ht="18" customHeight="1">
      <c r="A3" s="495"/>
      <c r="B3" s="494"/>
      <c r="C3" s="136" t="s">
        <v>142</v>
      </c>
      <c r="G3" s="497"/>
    </row>
    <row r="4" spans="1:16" ht="19.5" customHeight="1">
      <c r="A4" s="495"/>
      <c r="B4" s="494"/>
      <c r="C4" s="494"/>
    </row>
    <row r="5" spans="1:16" ht="18" customHeight="1" thickBot="1">
      <c r="A5" s="751"/>
      <c r="B5" s="1049">
        <v>1</v>
      </c>
      <c r="C5" s="1050" t="s">
        <v>609</v>
      </c>
      <c r="D5" s="1050"/>
      <c r="M5" s="1050" t="s">
        <v>473</v>
      </c>
      <c r="N5" s="1050"/>
      <c r="O5" s="1049">
        <v>9</v>
      </c>
      <c r="P5" s="751"/>
    </row>
    <row r="6" spans="1:16" ht="18" customHeight="1" thickBot="1">
      <c r="A6" s="751"/>
      <c r="B6" s="1049"/>
      <c r="C6" s="1050"/>
      <c r="D6" s="1050"/>
      <c r="E6" s="488"/>
      <c r="L6" s="485"/>
      <c r="M6" s="1050"/>
      <c r="N6" s="1050"/>
      <c r="O6" s="1049"/>
      <c r="P6" s="751"/>
    </row>
    <row r="7" spans="1:16" ht="18" customHeight="1" thickBot="1">
      <c r="A7" s="751"/>
      <c r="B7" s="1049">
        <v>2</v>
      </c>
      <c r="C7" s="1050" t="s">
        <v>490</v>
      </c>
      <c r="D7" s="1050"/>
      <c r="E7" s="484"/>
      <c r="F7" s="488"/>
      <c r="K7" s="485"/>
      <c r="L7" s="482"/>
      <c r="M7" s="1050" t="s">
        <v>619</v>
      </c>
      <c r="N7" s="1050"/>
      <c r="O7" s="1049">
        <v>10</v>
      </c>
      <c r="P7" s="751"/>
    </row>
    <row r="8" spans="1:16" ht="18" customHeight="1" thickBot="1">
      <c r="A8" s="751"/>
      <c r="B8" s="1049"/>
      <c r="C8" s="1050"/>
      <c r="D8" s="1050"/>
      <c r="E8" s="483"/>
      <c r="F8" s="489"/>
      <c r="K8" s="487"/>
      <c r="M8" s="1050"/>
      <c r="N8" s="1050"/>
      <c r="O8" s="1049"/>
      <c r="P8" s="751"/>
    </row>
    <row r="9" spans="1:16" ht="18" customHeight="1" thickBot="1">
      <c r="A9" s="751"/>
      <c r="B9" s="1049">
        <v>3</v>
      </c>
      <c r="C9" s="1050" t="s">
        <v>618</v>
      </c>
      <c r="D9" s="1050"/>
      <c r="F9" s="489"/>
      <c r="G9" s="491"/>
      <c r="J9" s="485"/>
      <c r="K9" s="487"/>
      <c r="M9" s="1050" t="s">
        <v>606</v>
      </c>
      <c r="N9" s="1050"/>
      <c r="O9" s="1049">
        <v>11</v>
      </c>
      <c r="P9" s="751"/>
    </row>
    <row r="10" spans="1:16" ht="18" customHeight="1" thickBot="1">
      <c r="A10" s="751"/>
      <c r="B10" s="1049"/>
      <c r="C10" s="1050"/>
      <c r="D10" s="1050"/>
      <c r="E10" s="488"/>
      <c r="F10" s="484"/>
      <c r="G10" s="490"/>
      <c r="J10" s="487"/>
      <c r="K10" s="482"/>
      <c r="L10" s="485"/>
      <c r="M10" s="1050"/>
      <c r="N10" s="1050"/>
      <c r="O10" s="1049"/>
      <c r="P10" s="751"/>
    </row>
    <row r="11" spans="1:16" ht="18" customHeight="1" thickBot="1">
      <c r="A11" s="751"/>
      <c r="B11" s="1049">
        <v>4</v>
      </c>
      <c r="C11" s="1050" t="s">
        <v>611</v>
      </c>
      <c r="D11" s="1050"/>
      <c r="E11" s="484"/>
      <c r="F11" s="483"/>
      <c r="G11" s="489"/>
      <c r="J11" s="487"/>
      <c r="L11" s="482"/>
      <c r="M11" s="1050" t="s">
        <v>614</v>
      </c>
      <c r="N11" s="1050"/>
      <c r="O11" s="1049">
        <v>12</v>
      </c>
      <c r="P11" s="751"/>
    </row>
    <row r="12" spans="1:16" ht="18" customHeight="1" thickBot="1">
      <c r="A12" s="751"/>
      <c r="B12" s="1049"/>
      <c r="C12" s="1050"/>
      <c r="D12" s="1050"/>
      <c r="E12" s="483"/>
      <c r="G12" s="489"/>
      <c r="J12" s="487"/>
      <c r="M12" s="1050"/>
      <c r="N12" s="1050"/>
      <c r="O12" s="1049"/>
      <c r="P12" s="751"/>
    </row>
    <row r="13" spans="1:16" ht="18" customHeight="1" thickBot="1">
      <c r="A13" s="751"/>
      <c r="B13" s="1049">
        <v>5</v>
      </c>
      <c r="C13" s="1050" t="s">
        <v>474</v>
      </c>
      <c r="D13" s="1050"/>
      <c r="G13" s="489"/>
      <c r="H13" s="485"/>
      <c r="I13" s="483"/>
      <c r="J13" s="487"/>
      <c r="M13" s="1050" t="s">
        <v>615</v>
      </c>
      <c r="N13" s="1050"/>
      <c r="O13" s="1049">
        <v>13</v>
      </c>
      <c r="P13" s="751"/>
    </row>
    <row r="14" spans="1:16" ht="18" customHeight="1" thickBot="1">
      <c r="A14" s="751"/>
      <c r="B14" s="1049"/>
      <c r="C14" s="1050"/>
      <c r="D14" s="1050"/>
      <c r="E14" s="488"/>
      <c r="G14" s="489"/>
      <c r="J14" s="487"/>
      <c r="L14" s="485"/>
      <c r="M14" s="1050"/>
      <c r="N14" s="1050"/>
      <c r="O14" s="1049"/>
      <c r="P14" s="751"/>
    </row>
    <row r="15" spans="1:16" ht="18" customHeight="1" thickBot="1">
      <c r="A15" s="751"/>
      <c r="B15" s="1049">
        <v>6</v>
      </c>
      <c r="C15" s="1050" t="s">
        <v>480</v>
      </c>
      <c r="D15" s="1050"/>
      <c r="E15" s="484"/>
      <c r="F15" s="488"/>
      <c r="G15" s="489"/>
      <c r="J15" s="487"/>
      <c r="K15" s="485"/>
      <c r="L15" s="482"/>
      <c r="M15" s="1050" t="s">
        <v>479</v>
      </c>
      <c r="N15" s="1050"/>
      <c r="O15" s="1049">
        <v>14</v>
      </c>
      <c r="P15" s="751"/>
    </row>
    <row r="16" spans="1:16" ht="18" customHeight="1" thickBot="1">
      <c r="A16" s="751"/>
      <c r="B16" s="1049"/>
      <c r="C16" s="1050"/>
      <c r="D16" s="1050"/>
      <c r="E16" s="483"/>
      <c r="F16" s="489"/>
      <c r="G16" s="484"/>
      <c r="H16" s="486"/>
      <c r="I16" s="486"/>
      <c r="J16" s="482"/>
      <c r="K16" s="487"/>
      <c r="M16" s="1050"/>
      <c r="N16" s="1050"/>
      <c r="O16" s="1049"/>
      <c r="P16" s="751"/>
    </row>
    <row r="17" spans="1:16" ht="18" customHeight="1" thickBot="1">
      <c r="A17" s="751"/>
      <c r="B17" s="1049">
        <v>7</v>
      </c>
      <c r="C17" s="1050" t="s">
        <v>617</v>
      </c>
      <c r="D17" s="1050"/>
      <c r="F17" s="489"/>
      <c r="G17" s="485"/>
      <c r="H17" s="481"/>
      <c r="I17" s="481"/>
      <c r="K17" s="487"/>
      <c r="M17" s="1050" t="s">
        <v>477</v>
      </c>
      <c r="N17" s="1050"/>
      <c r="O17" s="1049">
        <v>15</v>
      </c>
      <c r="P17" s="751"/>
    </row>
    <row r="18" spans="1:16" ht="18" customHeight="1" thickBot="1">
      <c r="A18" s="751"/>
      <c r="B18" s="1049"/>
      <c r="C18" s="1050"/>
      <c r="D18" s="1050"/>
      <c r="E18" s="488"/>
      <c r="F18" s="484"/>
      <c r="G18" s="487"/>
      <c r="H18" s="486"/>
      <c r="I18" s="486"/>
      <c r="K18" s="482"/>
      <c r="L18" s="485"/>
      <c r="M18" s="1050"/>
      <c r="N18" s="1050"/>
      <c r="O18" s="1049"/>
      <c r="P18" s="751"/>
    </row>
    <row r="19" spans="1:16" ht="18" customHeight="1" thickBot="1">
      <c r="A19" s="751"/>
      <c r="B19" s="1049">
        <v>8</v>
      </c>
      <c r="C19" s="1050" t="s">
        <v>478</v>
      </c>
      <c r="D19" s="1050"/>
      <c r="E19" s="484"/>
      <c r="F19" s="483"/>
      <c r="L19" s="482"/>
      <c r="M19" s="1050" t="s">
        <v>616</v>
      </c>
      <c r="N19" s="1050"/>
      <c r="O19" s="1049">
        <v>16</v>
      </c>
      <c r="P19" s="751"/>
    </row>
    <row r="20" spans="1:16" ht="18" customHeight="1">
      <c r="A20" s="751"/>
      <c r="B20" s="1049"/>
      <c r="C20" s="1050"/>
      <c r="D20" s="1050"/>
      <c r="E20" s="481"/>
      <c r="F20" s="481"/>
      <c r="G20" s="481"/>
      <c r="H20" s="481"/>
      <c r="I20" s="481"/>
      <c r="M20" s="1050"/>
      <c r="N20" s="1050"/>
      <c r="O20" s="1049"/>
      <c r="P20" s="751"/>
    </row>
    <row r="21" spans="1:16" ht="13.5" customHeight="1">
      <c r="E21" s="486"/>
      <c r="F21" s="486"/>
      <c r="G21" s="486"/>
      <c r="H21" s="486"/>
      <c r="I21" s="486"/>
    </row>
    <row r="22" spans="1:16" ht="45" customHeight="1"/>
    <row r="23" spans="1:16" ht="13.5" customHeight="1">
      <c r="C23" s="481"/>
      <c r="D23" s="481"/>
      <c r="E23" s="481"/>
      <c r="F23" s="481"/>
      <c r="G23" s="481"/>
      <c r="H23" s="481"/>
      <c r="I23" s="481"/>
    </row>
    <row r="24" spans="1:16" ht="18" customHeight="1">
      <c r="C24" s="496" t="s">
        <v>141</v>
      </c>
      <c r="E24" s="486"/>
      <c r="F24" s="486"/>
      <c r="G24" s="486"/>
      <c r="H24" s="486"/>
      <c r="I24" s="486"/>
      <c r="P24" s="495"/>
    </row>
    <row r="25" spans="1:16" ht="19.5" customHeight="1" thickBot="1">
      <c r="A25" s="495"/>
      <c r="B25" s="494"/>
      <c r="C25" s="494"/>
      <c r="M25" s="1050" t="s">
        <v>473</v>
      </c>
      <c r="N25" s="1050"/>
      <c r="O25" s="1049">
        <v>8</v>
      </c>
      <c r="P25" s="751"/>
    </row>
    <row r="26" spans="1:16" ht="18" customHeight="1" thickBot="1">
      <c r="A26" s="751"/>
      <c r="B26" s="1049">
        <v>1</v>
      </c>
      <c r="C26" s="1050" t="s">
        <v>615</v>
      </c>
      <c r="D26" s="1050"/>
      <c r="E26" s="493"/>
      <c r="L26" s="485"/>
      <c r="M26" s="1050"/>
      <c r="N26" s="1050"/>
      <c r="O26" s="1049"/>
      <c r="P26" s="751"/>
    </row>
    <row r="27" spans="1:16" ht="18" customHeight="1" thickBot="1">
      <c r="A27" s="751"/>
      <c r="B27" s="1049"/>
      <c r="C27" s="1050"/>
      <c r="D27" s="1050"/>
      <c r="E27" s="483"/>
      <c r="F27" s="488"/>
      <c r="K27" s="485"/>
      <c r="L27" s="482"/>
      <c r="M27" s="1050" t="s">
        <v>614</v>
      </c>
      <c r="N27" s="1050"/>
      <c r="O27" s="1049">
        <v>9</v>
      </c>
      <c r="P27" s="751"/>
    </row>
    <row r="28" spans="1:16" ht="18" customHeight="1" thickBot="1">
      <c r="A28" s="136"/>
      <c r="B28" s="492"/>
      <c r="C28" s="144"/>
      <c r="D28" s="144"/>
      <c r="F28" s="489"/>
      <c r="K28" s="487"/>
      <c r="M28" s="1050"/>
      <c r="N28" s="1050"/>
      <c r="O28" s="1049"/>
      <c r="P28" s="751"/>
    </row>
    <row r="29" spans="1:16" ht="18" customHeight="1" thickBot="1">
      <c r="A29" s="751"/>
      <c r="B29" s="1049">
        <v>2</v>
      </c>
      <c r="C29" s="1050" t="s">
        <v>613</v>
      </c>
      <c r="D29" s="1050"/>
      <c r="F29" s="489"/>
      <c r="G29" s="491"/>
      <c r="J29" s="485"/>
      <c r="K29" s="487"/>
      <c r="M29" s="1050" t="s">
        <v>474</v>
      </c>
      <c r="N29" s="1050"/>
      <c r="O29" s="1049">
        <v>10</v>
      </c>
      <c r="P29" s="751"/>
    </row>
    <row r="30" spans="1:16" ht="18" customHeight="1" thickBot="1">
      <c r="A30" s="751"/>
      <c r="B30" s="1049"/>
      <c r="C30" s="1050"/>
      <c r="D30" s="1050"/>
      <c r="E30" s="488"/>
      <c r="F30" s="484"/>
      <c r="G30" s="490"/>
      <c r="J30" s="487"/>
      <c r="K30" s="482"/>
      <c r="L30" s="485"/>
      <c r="M30" s="1050"/>
      <c r="N30" s="1050"/>
      <c r="O30" s="1049"/>
      <c r="P30" s="751"/>
    </row>
    <row r="31" spans="1:16" ht="18" customHeight="1" thickBot="1">
      <c r="A31" s="751"/>
      <c r="B31" s="1049">
        <v>3</v>
      </c>
      <c r="C31" s="1050" t="s">
        <v>612</v>
      </c>
      <c r="D31" s="1050"/>
      <c r="E31" s="484"/>
      <c r="F31" s="483"/>
      <c r="G31" s="489"/>
      <c r="J31" s="487"/>
      <c r="L31" s="482"/>
      <c r="M31" s="1050" t="s">
        <v>490</v>
      </c>
      <c r="N31" s="1050"/>
      <c r="O31" s="1049">
        <v>11</v>
      </c>
      <c r="P31" s="751"/>
    </row>
    <row r="32" spans="1:16" ht="18" customHeight="1" thickBot="1">
      <c r="A32" s="751"/>
      <c r="B32" s="1049"/>
      <c r="C32" s="1050"/>
      <c r="D32" s="1050"/>
      <c r="E32" s="483"/>
      <c r="G32" s="489"/>
      <c r="J32" s="487"/>
      <c r="M32" s="1050"/>
      <c r="N32" s="1050"/>
      <c r="O32" s="1049"/>
      <c r="P32" s="751"/>
    </row>
    <row r="33" spans="1:16" ht="18" customHeight="1" thickBot="1">
      <c r="A33" s="751"/>
      <c r="B33" s="1049">
        <v>4</v>
      </c>
      <c r="C33" s="1050" t="s">
        <v>611</v>
      </c>
      <c r="D33" s="1050"/>
      <c r="G33" s="489"/>
      <c r="H33" s="485"/>
      <c r="I33" s="483"/>
      <c r="J33" s="487"/>
      <c r="M33" s="1050" t="s">
        <v>478</v>
      </c>
      <c r="N33" s="1050"/>
      <c r="O33" s="1049">
        <v>12</v>
      </c>
      <c r="P33" s="751"/>
    </row>
    <row r="34" spans="1:16" ht="18" customHeight="1" thickBot="1">
      <c r="A34" s="751"/>
      <c r="B34" s="1049"/>
      <c r="C34" s="1050"/>
      <c r="D34" s="1050"/>
      <c r="E34" s="488"/>
      <c r="G34" s="489"/>
      <c r="J34" s="487"/>
      <c r="L34" s="485"/>
      <c r="M34" s="1050"/>
      <c r="N34" s="1050"/>
      <c r="O34" s="1049"/>
      <c r="P34" s="751"/>
    </row>
    <row r="35" spans="1:16" ht="18" customHeight="1" thickBot="1">
      <c r="A35" s="751"/>
      <c r="B35" s="1049">
        <v>5</v>
      </c>
      <c r="C35" s="1050" t="s">
        <v>610</v>
      </c>
      <c r="D35" s="1050"/>
      <c r="E35" s="484"/>
      <c r="F35" s="488"/>
      <c r="G35" s="489"/>
      <c r="J35" s="487"/>
      <c r="K35" s="485"/>
      <c r="L35" s="482"/>
      <c r="M35" s="1050" t="s">
        <v>609</v>
      </c>
      <c r="N35" s="1050"/>
      <c r="O35" s="1049">
        <v>13</v>
      </c>
      <c r="P35" s="751"/>
    </row>
    <row r="36" spans="1:16" ht="18" customHeight="1" thickBot="1">
      <c r="A36" s="751"/>
      <c r="B36" s="1049"/>
      <c r="C36" s="1050"/>
      <c r="D36" s="1050"/>
      <c r="E36" s="483"/>
      <c r="F36" s="489"/>
      <c r="G36" s="484"/>
      <c r="H36" s="486"/>
      <c r="I36" s="486"/>
      <c r="J36" s="482"/>
      <c r="K36" s="487"/>
      <c r="M36" s="1050"/>
      <c r="N36" s="1050"/>
      <c r="O36" s="1049"/>
      <c r="P36" s="751"/>
    </row>
    <row r="37" spans="1:16" ht="18" customHeight="1" thickBot="1">
      <c r="A37" s="751"/>
      <c r="B37" s="1049">
        <v>6</v>
      </c>
      <c r="C37" s="1050" t="s">
        <v>608</v>
      </c>
      <c r="D37" s="1050"/>
      <c r="F37" s="489"/>
      <c r="G37" s="485"/>
      <c r="H37" s="481"/>
      <c r="I37" s="481"/>
      <c r="K37" s="487"/>
      <c r="M37" s="1050" t="s">
        <v>607</v>
      </c>
      <c r="N37" s="1050"/>
      <c r="O37" s="1049">
        <v>14</v>
      </c>
      <c r="P37" s="751"/>
    </row>
    <row r="38" spans="1:16" ht="18" customHeight="1" thickBot="1">
      <c r="A38" s="751"/>
      <c r="B38" s="1049"/>
      <c r="C38" s="1050"/>
      <c r="D38" s="1050"/>
      <c r="E38" s="488"/>
      <c r="F38" s="484"/>
      <c r="G38" s="487"/>
      <c r="H38" s="486"/>
      <c r="I38" s="486"/>
      <c r="K38" s="482"/>
      <c r="L38" s="485"/>
      <c r="M38" s="1050"/>
      <c r="N38" s="1050"/>
      <c r="O38" s="1049"/>
      <c r="P38" s="751"/>
    </row>
    <row r="39" spans="1:16" ht="18" customHeight="1" thickBot="1">
      <c r="A39" s="751"/>
      <c r="B39" s="1049">
        <v>7</v>
      </c>
      <c r="C39" s="1050" t="s">
        <v>606</v>
      </c>
      <c r="D39" s="1050"/>
      <c r="E39" s="484"/>
      <c r="F39" s="483"/>
      <c r="L39" s="482"/>
      <c r="M39" s="1050" t="s">
        <v>477</v>
      </c>
      <c r="N39" s="1050"/>
      <c r="O39" s="1049">
        <v>15</v>
      </c>
      <c r="P39" s="751"/>
    </row>
    <row r="40" spans="1:16" ht="18" customHeight="1">
      <c r="A40" s="751"/>
      <c r="B40" s="1049"/>
      <c r="C40" s="1050"/>
      <c r="D40" s="1050"/>
      <c r="E40" s="481"/>
      <c r="F40" s="481"/>
      <c r="G40" s="481"/>
      <c r="H40" s="481"/>
      <c r="I40" s="481"/>
      <c r="M40" s="1050"/>
      <c r="N40" s="1050"/>
      <c r="O40" s="1049"/>
      <c r="P40" s="751"/>
    </row>
    <row r="41" spans="1:16" ht="13.15" customHeight="1"/>
    <row r="42" spans="1:16" ht="13.15" customHeight="1"/>
    <row r="43" spans="1:16" ht="13.15" customHeight="1"/>
    <row r="44" spans="1:16" ht="13.15" customHeight="1"/>
    <row r="45" spans="1:16" ht="13.15" customHeight="1"/>
    <row r="46" spans="1:16" ht="13.15" customHeight="1"/>
    <row r="47" spans="1:16" ht="13.15" customHeight="1"/>
    <row r="48" spans="1:16" ht="13.15" customHeight="1"/>
    <row r="49" s="479" customFormat="1" ht="13.15" customHeight="1"/>
    <row r="50" s="479" customFormat="1" ht="13.15" customHeight="1"/>
    <row r="51" s="479" customFormat="1" ht="13.15" customHeight="1"/>
    <row r="52" s="479" customFormat="1" ht="13.15" customHeight="1"/>
    <row r="53" s="479" customFormat="1" ht="13.15" customHeight="1"/>
    <row r="54" s="479" customFormat="1" ht="13.15" customHeight="1"/>
    <row r="55" s="479" customFormat="1" ht="13.15" customHeight="1"/>
    <row r="56" s="479" customFormat="1" ht="13.15" customHeight="1"/>
    <row r="57" s="479" customFormat="1" ht="13.15" customHeight="1"/>
    <row r="58" s="479" customFormat="1" ht="13.15" customHeight="1"/>
    <row r="59" s="479" customFormat="1" ht="13.15" customHeight="1"/>
    <row r="60" s="479" customFormat="1" ht="13.15" customHeight="1"/>
    <row r="61" s="479" customFormat="1" ht="13.15" customHeight="1"/>
    <row r="62" s="479" customFormat="1" ht="13.15" customHeight="1"/>
    <row r="63" s="479" customFormat="1" ht="13.15" customHeight="1"/>
    <row r="64" s="479" customFormat="1" ht="13.15" customHeight="1"/>
    <row r="65" s="479" customFormat="1" ht="13.15" customHeight="1"/>
    <row r="66" s="479" customFormat="1" ht="13.15" customHeight="1"/>
    <row r="67" s="479" customFormat="1" ht="13.15" customHeight="1"/>
    <row r="68" s="479" customFormat="1" ht="13.15" customHeight="1"/>
    <row r="69" s="479" customFormat="1" ht="13.15" customHeight="1"/>
    <row r="70" s="479" customFormat="1" ht="13.15" customHeight="1"/>
    <row r="71" s="479" customFormat="1" ht="13.15" customHeight="1"/>
    <row r="72" s="479" customFormat="1" ht="13.15" customHeight="1"/>
    <row r="73" s="479" customFormat="1" ht="13.15" customHeight="1"/>
    <row r="74" s="479" customFormat="1" ht="13.15" customHeight="1"/>
    <row r="75" s="479" customFormat="1" ht="13.15" customHeight="1"/>
    <row r="76" s="479" customFormat="1" ht="13.15" customHeight="1"/>
    <row r="77" s="479" customFormat="1" ht="13.15" customHeight="1"/>
    <row r="78" s="479" customFormat="1" ht="13.15" customHeight="1"/>
    <row r="79" s="479" customFormat="1" ht="13.15" customHeight="1"/>
  </sheetData>
  <mergeCells count="93">
    <mergeCell ref="P5:P6"/>
    <mergeCell ref="A7:A8"/>
    <mergeCell ref="B7:B8"/>
    <mergeCell ref="C7:D8"/>
    <mergeCell ref="M7:N8"/>
    <mergeCell ref="O7:O8"/>
    <mergeCell ref="P7:P8"/>
    <mergeCell ref="A5:A6"/>
    <mergeCell ref="B5:B6"/>
    <mergeCell ref="C5:D6"/>
    <mergeCell ref="M5:N6"/>
    <mergeCell ref="O5:O6"/>
    <mergeCell ref="P9:P10"/>
    <mergeCell ref="A11:A12"/>
    <mergeCell ref="B11:B12"/>
    <mergeCell ref="C11:D12"/>
    <mergeCell ref="M11:N12"/>
    <mergeCell ref="O11:O12"/>
    <mergeCell ref="P11:P12"/>
    <mergeCell ref="A9:A10"/>
    <mergeCell ref="B9:B10"/>
    <mergeCell ref="C9:D10"/>
    <mergeCell ref="M9:N10"/>
    <mergeCell ref="O9:O10"/>
    <mergeCell ref="P13:P14"/>
    <mergeCell ref="A15:A16"/>
    <mergeCell ref="B15:B16"/>
    <mergeCell ref="C15:D16"/>
    <mergeCell ref="M15:N16"/>
    <mergeCell ref="O15:O16"/>
    <mergeCell ref="P15:P16"/>
    <mergeCell ref="A13:A14"/>
    <mergeCell ref="B13:B14"/>
    <mergeCell ref="C13:D14"/>
    <mergeCell ref="M13:N14"/>
    <mergeCell ref="O13:O14"/>
    <mergeCell ref="P17:P18"/>
    <mergeCell ref="A19:A20"/>
    <mergeCell ref="B19:B20"/>
    <mergeCell ref="C19:D20"/>
    <mergeCell ref="M19:N20"/>
    <mergeCell ref="O19:O20"/>
    <mergeCell ref="P19:P20"/>
    <mergeCell ref="A17:A18"/>
    <mergeCell ref="B17:B18"/>
    <mergeCell ref="C17:D18"/>
    <mergeCell ref="M17:N18"/>
    <mergeCell ref="O17:O18"/>
    <mergeCell ref="M25:N26"/>
    <mergeCell ref="O25:O26"/>
    <mergeCell ref="P25:P26"/>
    <mergeCell ref="A26:A27"/>
    <mergeCell ref="B26:B27"/>
    <mergeCell ref="C26:D27"/>
    <mergeCell ref="M27:N28"/>
    <mergeCell ref="O27:O28"/>
    <mergeCell ref="P27:P28"/>
    <mergeCell ref="P29:P30"/>
    <mergeCell ref="A31:A32"/>
    <mergeCell ref="B31:B32"/>
    <mergeCell ref="C31:D32"/>
    <mergeCell ref="M31:N32"/>
    <mergeCell ref="O31:O32"/>
    <mergeCell ref="P31:P32"/>
    <mergeCell ref="A29:A30"/>
    <mergeCell ref="B29:B30"/>
    <mergeCell ref="C29:D30"/>
    <mergeCell ref="M29:N30"/>
    <mergeCell ref="O29:O30"/>
    <mergeCell ref="P33:P34"/>
    <mergeCell ref="A35:A36"/>
    <mergeCell ref="B35:B36"/>
    <mergeCell ref="C35:D36"/>
    <mergeCell ref="M35:N36"/>
    <mergeCell ref="O35:O36"/>
    <mergeCell ref="P35:P36"/>
    <mergeCell ref="A33:A34"/>
    <mergeCell ref="B33:B34"/>
    <mergeCell ref="C33:D34"/>
    <mergeCell ref="M33:N34"/>
    <mergeCell ref="O33:O34"/>
    <mergeCell ref="P37:P38"/>
    <mergeCell ref="A39:A40"/>
    <mergeCell ref="B39:B40"/>
    <mergeCell ref="C39:D40"/>
    <mergeCell ref="M39:N40"/>
    <mergeCell ref="O39:O40"/>
    <mergeCell ref="P39:P40"/>
    <mergeCell ref="A37:A38"/>
    <mergeCell ref="B37:B38"/>
    <mergeCell ref="C37:D38"/>
    <mergeCell ref="M37:N38"/>
    <mergeCell ref="O37:O3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34AA-39AF-4A19-96F1-5EB56DA5CFA0}">
  <sheetPr>
    <pageSetUpPr fitToPage="1"/>
  </sheetPr>
  <dimension ref="A1:H28"/>
  <sheetViews>
    <sheetView view="pageBreakPreview" zoomScale="70" zoomScaleNormal="100" zoomScaleSheetLayoutView="70" workbookViewId="0">
      <selection sqref="A1:H1"/>
    </sheetView>
  </sheetViews>
  <sheetFormatPr defaultRowHeight="13.5"/>
  <cols>
    <col min="1" max="1" width="11.625" style="35" customWidth="1"/>
    <col min="2" max="9" width="10.375" style="35" customWidth="1"/>
    <col min="10" max="16384" width="9" style="35"/>
  </cols>
  <sheetData>
    <row r="1" spans="1:8">
      <c r="A1" s="753" t="s">
        <v>88</v>
      </c>
      <c r="B1" s="753"/>
      <c r="C1" s="753"/>
      <c r="D1" s="753"/>
      <c r="E1" s="753"/>
      <c r="F1" s="753"/>
      <c r="G1" s="753"/>
      <c r="H1" s="753"/>
    </row>
    <row r="2" spans="1:8" ht="9" customHeight="1">
      <c r="A2" s="42"/>
      <c r="B2" s="42"/>
      <c r="C2" s="42"/>
      <c r="D2" s="42"/>
      <c r="E2" s="42"/>
      <c r="F2" s="42"/>
    </row>
    <row r="3" spans="1:8" ht="18.75" customHeight="1">
      <c r="A3" s="43" t="s">
        <v>79</v>
      </c>
      <c r="B3" s="43" t="s">
        <v>78</v>
      </c>
      <c r="C3" s="43" t="s">
        <v>77</v>
      </c>
      <c r="D3" s="46"/>
      <c r="E3" s="42"/>
      <c r="F3" s="42"/>
      <c r="G3" s="42"/>
      <c r="H3" s="42"/>
    </row>
    <row r="4" spans="1:8" ht="29.25" customHeight="1">
      <c r="A4" s="40"/>
      <c r="B4" s="40"/>
      <c r="C4" s="47"/>
      <c r="D4" s="46"/>
      <c r="E4" s="42"/>
      <c r="F4" s="42"/>
      <c r="G4" s="42"/>
      <c r="H4" s="42"/>
    </row>
    <row r="5" spans="1:8" ht="9" customHeight="1">
      <c r="A5" s="42"/>
      <c r="B5" s="42"/>
      <c r="D5" s="46"/>
      <c r="E5" s="42"/>
      <c r="F5" s="42"/>
      <c r="G5" s="42"/>
      <c r="H5" s="42"/>
    </row>
    <row r="6" spans="1:8">
      <c r="A6" s="35" t="s">
        <v>73</v>
      </c>
    </row>
    <row r="7" spans="1:8" ht="9" customHeight="1"/>
    <row r="8" spans="1:8" ht="25.5" customHeight="1">
      <c r="A8" s="40" t="s">
        <v>11</v>
      </c>
      <c r="B8" s="40">
        <v>1</v>
      </c>
      <c r="C8" s="40">
        <v>2</v>
      </c>
      <c r="D8" s="40">
        <v>3</v>
      </c>
      <c r="E8" s="40">
        <v>4</v>
      </c>
      <c r="F8" s="40">
        <v>5</v>
      </c>
      <c r="G8" s="40">
        <v>6</v>
      </c>
    </row>
    <row r="9" spans="1:8" ht="25.5" customHeight="1">
      <c r="A9" s="40" t="s">
        <v>72</v>
      </c>
      <c r="B9" s="40"/>
      <c r="C9" s="40"/>
      <c r="D9" s="40"/>
      <c r="E9" s="40"/>
      <c r="F9" s="40"/>
      <c r="G9" s="40"/>
    </row>
    <row r="10" spans="1:8" ht="25.5" customHeight="1">
      <c r="A10" s="40" t="s">
        <v>87</v>
      </c>
      <c r="B10" s="40"/>
      <c r="C10" s="40"/>
      <c r="D10" s="40"/>
      <c r="E10" s="40"/>
      <c r="F10" s="40"/>
      <c r="G10" s="40"/>
    </row>
    <row r="11" spans="1:8" ht="25.5" customHeight="1">
      <c r="A11" s="40" t="s">
        <v>1</v>
      </c>
      <c r="B11" s="40"/>
      <c r="C11" s="40"/>
      <c r="D11" s="40"/>
      <c r="E11" s="40"/>
      <c r="F11" s="40"/>
      <c r="G11" s="40"/>
    </row>
    <row r="12" spans="1:8" ht="9" customHeight="1"/>
    <row r="13" spans="1:8">
      <c r="A13" s="35" t="s">
        <v>86</v>
      </c>
    </row>
    <row r="14" spans="1:8" ht="9" customHeight="1"/>
    <row r="15" spans="1:8" ht="25.5" customHeight="1">
      <c r="A15" s="40" t="s">
        <v>11</v>
      </c>
      <c r="B15" s="40">
        <v>1</v>
      </c>
      <c r="C15" s="40">
        <v>2</v>
      </c>
      <c r="D15" s="40">
        <v>3</v>
      </c>
      <c r="E15" s="40">
        <v>4</v>
      </c>
      <c r="F15" s="40">
        <v>5</v>
      </c>
      <c r="G15" s="40">
        <v>6</v>
      </c>
    </row>
    <row r="16" spans="1:8" ht="25.5" customHeight="1">
      <c r="A16" s="40" t="s">
        <v>72</v>
      </c>
      <c r="B16" s="40"/>
      <c r="C16" s="40"/>
      <c r="D16" s="40"/>
      <c r="E16" s="40"/>
      <c r="F16" s="40"/>
      <c r="G16" s="40"/>
    </row>
    <row r="17" spans="1:8" ht="25.5" customHeight="1">
      <c r="A17" s="40" t="s">
        <v>84</v>
      </c>
      <c r="B17" s="40"/>
      <c r="C17" s="40"/>
      <c r="D17" s="40"/>
      <c r="E17" s="40"/>
      <c r="F17" s="40"/>
      <c r="G17" s="40"/>
    </row>
    <row r="18" spans="1:8">
      <c r="A18" s="35" t="s">
        <v>85</v>
      </c>
    </row>
    <row r="19" spans="1:8" ht="9" customHeight="1"/>
    <row r="20" spans="1:8" ht="25.5" customHeight="1">
      <c r="A20" s="40" t="s">
        <v>11</v>
      </c>
      <c r="B20" s="40">
        <v>1</v>
      </c>
      <c r="C20" s="40">
        <v>2</v>
      </c>
      <c r="D20" s="40">
        <v>3</v>
      </c>
      <c r="E20" s="40">
        <v>4</v>
      </c>
      <c r="F20" s="40">
        <v>5</v>
      </c>
      <c r="G20" s="40">
        <v>6</v>
      </c>
    </row>
    <row r="21" spans="1:8" ht="25.5" customHeight="1">
      <c r="A21" s="40" t="s">
        <v>72</v>
      </c>
      <c r="B21" s="40"/>
      <c r="C21" s="40"/>
      <c r="D21" s="40"/>
      <c r="E21" s="40"/>
      <c r="F21" s="40"/>
      <c r="G21" s="40"/>
    </row>
    <row r="22" spans="1:8" ht="25.5" customHeight="1">
      <c r="A22" s="40" t="s">
        <v>84</v>
      </c>
      <c r="B22" s="40"/>
      <c r="C22" s="40"/>
      <c r="D22" s="40"/>
      <c r="E22" s="40"/>
      <c r="F22" s="40"/>
      <c r="G22" s="40"/>
    </row>
    <row r="23" spans="1:8" ht="15.75" customHeight="1">
      <c r="A23" s="42"/>
      <c r="B23" s="42"/>
      <c r="C23" s="42"/>
      <c r="D23" s="42"/>
      <c r="E23" s="42"/>
      <c r="F23" s="42"/>
      <c r="G23" s="42"/>
    </row>
    <row r="24" spans="1:8" ht="27" customHeight="1" thickBot="1">
      <c r="F24" s="39" t="s">
        <v>68</v>
      </c>
      <c r="G24" s="750"/>
      <c r="H24" s="750"/>
    </row>
    <row r="25" spans="1:8" ht="26.25" customHeight="1" thickBot="1">
      <c r="F25" s="37" t="s">
        <v>66</v>
      </c>
      <c r="G25" s="752"/>
      <c r="H25" s="752"/>
    </row>
    <row r="26" spans="1:8" ht="27" customHeight="1" thickBot="1">
      <c r="F26" s="37" t="s">
        <v>64</v>
      </c>
      <c r="G26" s="750" t="s">
        <v>61</v>
      </c>
      <c r="H26" s="750"/>
    </row>
    <row r="27" spans="1:8" ht="27.75" customHeight="1" thickBot="1">
      <c r="F27" s="37" t="s">
        <v>63</v>
      </c>
      <c r="G27" s="750" t="s">
        <v>61</v>
      </c>
      <c r="H27" s="750"/>
    </row>
    <row r="28" spans="1:8" ht="31.5" customHeight="1" thickBot="1">
      <c r="F28" s="45" t="s">
        <v>81</v>
      </c>
      <c r="G28" s="750" t="s">
        <v>61</v>
      </c>
      <c r="H28" s="750"/>
    </row>
  </sheetData>
  <mergeCells count="6">
    <mergeCell ref="G28:H28"/>
    <mergeCell ref="A1:H1"/>
    <mergeCell ref="G24:H24"/>
    <mergeCell ref="G25:H25"/>
    <mergeCell ref="G26:H26"/>
    <mergeCell ref="G27:H27"/>
  </mergeCells>
  <phoneticPr fontId="3"/>
  <printOptions horizontalCentered="1"/>
  <pageMargins left="0.39370078740157483" right="0.39370078740157483" top="0.98425196850393704" bottom="0.98425196850393704" header="0.51181102362204722" footer="0.51181102362204722"/>
  <pageSetup paperSize="9" fitToHeight="0" orientation="portrait" horizontalDpi="4294967293"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5E9C-E5E2-49AF-9162-3537FEF94AD6}">
  <sheetPr>
    <pageSetUpPr fitToPage="1"/>
  </sheetPr>
  <dimension ref="A1:K25"/>
  <sheetViews>
    <sheetView view="pageBreakPreview" zoomScale="60" zoomScaleNormal="100" workbookViewId="0">
      <selection sqref="A1:I1"/>
    </sheetView>
  </sheetViews>
  <sheetFormatPr defaultRowHeight="13.5"/>
  <cols>
    <col min="1" max="9" width="10" style="78" customWidth="1"/>
    <col min="10" max="16384" width="9" style="78"/>
  </cols>
  <sheetData>
    <row r="1" spans="1:11" ht="33" customHeight="1">
      <c r="A1" s="751" t="s">
        <v>625</v>
      </c>
      <c r="B1" s="751"/>
      <c r="C1" s="751"/>
      <c r="D1" s="751"/>
      <c r="E1" s="751"/>
      <c r="F1" s="751"/>
      <c r="G1" s="751"/>
      <c r="H1" s="751"/>
      <c r="I1" s="751"/>
      <c r="J1" s="502"/>
      <c r="K1" s="35"/>
    </row>
    <row r="2" spans="1:11" ht="29.25" customHeight="1">
      <c r="A2" s="765" t="s">
        <v>79</v>
      </c>
      <c r="B2" s="765"/>
      <c r="C2" s="765" t="s">
        <v>78</v>
      </c>
      <c r="D2" s="765"/>
      <c r="E2" s="765" t="s">
        <v>77</v>
      </c>
      <c r="F2" s="765"/>
      <c r="G2" s="44"/>
      <c r="H2" s="44"/>
      <c r="I2" s="44"/>
      <c r="J2" s="502"/>
      <c r="K2" s="35"/>
    </row>
    <row r="3" spans="1:11" ht="38.25" customHeight="1">
      <c r="A3" s="765"/>
      <c r="B3" s="765"/>
      <c r="C3" s="765"/>
      <c r="D3" s="765"/>
      <c r="E3" s="765"/>
      <c r="F3" s="765"/>
      <c r="G3" s="44"/>
      <c r="H3" s="44"/>
      <c r="I3" s="44"/>
      <c r="J3" s="502"/>
      <c r="K3" s="35"/>
    </row>
    <row r="4" spans="1:11" ht="30.75" customHeight="1">
      <c r="A4" s="35" t="s">
        <v>321</v>
      </c>
      <c r="B4" s="35"/>
      <c r="C4" s="35"/>
      <c r="D4" s="35"/>
      <c r="E4" s="35"/>
      <c r="F4" s="35"/>
      <c r="G4" s="35"/>
      <c r="H4" s="35"/>
      <c r="I4" s="35"/>
      <c r="J4" s="35"/>
      <c r="K4" s="35"/>
    </row>
    <row r="5" spans="1:11" ht="24" customHeight="1">
      <c r="A5" s="40" t="s">
        <v>144</v>
      </c>
      <c r="B5" s="40">
        <v>1</v>
      </c>
      <c r="C5" s="40">
        <v>2</v>
      </c>
      <c r="D5" s="40">
        <v>3</v>
      </c>
      <c r="E5" s="40">
        <v>4</v>
      </c>
      <c r="F5" s="40">
        <v>5</v>
      </c>
      <c r="G5" s="40">
        <v>6</v>
      </c>
      <c r="H5" s="40">
        <v>7</v>
      </c>
      <c r="I5" s="40">
        <v>8</v>
      </c>
      <c r="J5" s="35"/>
      <c r="K5" s="35"/>
    </row>
    <row r="6" spans="1:11" ht="37.5" customHeight="1">
      <c r="A6" s="40" t="s">
        <v>320</v>
      </c>
      <c r="B6" s="40"/>
      <c r="C6" s="40"/>
      <c r="D6" s="40"/>
      <c r="E6" s="40"/>
      <c r="F6" s="40"/>
      <c r="G6" s="40"/>
      <c r="H6" s="40"/>
      <c r="I6" s="40"/>
      <c r="J6" s="35"/>
      <c r="K6" s="35"/>
    </row>
    <row r="7" spans="1:11" ht="37.5" customHeight="1">
      <c r="A7" s="40" t="s">
        <v>87</v>
      </c>
      <c r="B7" s="40"/>
      <c r="C7" s="40"/>
      <c r="D7" s="40"/>
      <c r="E7" s="40"/>
      <c r="F7" s="40"/>
      <c r="G7" s="40"/>
      <c r="H7" s="40"/>
      <c r="I7" s="40"/>
      <c r="J7" s="35"/>
      <c r="K7" s="35"/>
    </row>
    <row r="8" spans="1:11" ht="24" customHeight="1">
      <c r="A8" s="40" t="s">
        <v>1</v>
      </c>
      <c r="B8" s="40"/>
      <c r="C8" s="40"/>
      <c r="D8" s="40"/>
      <c r="E8" s="40"/>
      <c r="F8" s="40"/>
      <c r="G8" s="40"/>
      <c r="H8" s="40"/>
      <c r="I8" s="40"/>
      <c r="J8" s="35"/>
      <c r="K8" s="35"/>
    </row>
    <row r="9" spans="1:11" ht="31.5" customHeight="1">
      <c r="A9" s="35" t="s">
        <v>319</v>
      </c>
      <c r="B9" s="35"/>
      <c r="C9" s="35"/>
      <c r="D9" s="35"/>
      <c r="E9" s="35"/>
      <c r="F9" s="35"/>
      <c r="G9" s="35"/>
      <c r="H9" s="35"/>
      <c r="I9" s="35"/>
      <c r="J9" s="35"/>
      <c r="K9" s="35"/>
    </row>
    <row r="10" spans="1:11" ht="24" customHeight="1">
      <c r="A10" s="40" t="s">
        <v>144</v>
      </c>
      <c r="B10" s="40">
        <v>1</v>
      </c>
      <c r="C10" s="40">
        <v>2</v>
      </c>
      <c r="D10" s="40">
        <v>3</v>
      </c>
      <c r="E10" s="40">
        <v>4</v>
      </c>
      <c r="F10" s="40">
        <v>5</v>
      </c>
      <c r="G10" s="40">
        <v>6</v>
      </c>
      <c r="H10" s="40">
        <v>7</v>
      </c>
      <c r="I10" s="40">
        <v>8</v>
      </c>
      <c r="J10" s="35"/>
      <c r="K10" s="35"/>
    </row>
    <row r="11" spans="1:11" ht="24" customHeight="1">
      <c r="A11" s="40" t="s">
        <v>579</v>
      </c>
      <c r="B11" s="40">
        <v>8</v>
      </c>
      <c r="C11" s="40">
        <v>7</v>
      </c>
      <c r="D11" s="40">
        <v>6</v>
      </c>
      <c r="E11" s="40">
        <v>5</v>
      </c>
      <c r="F11" s="40">
        <v>4</v>
      </c>
      <c r="G11" s="40">
        <v>3</v>
      </c>
      <c r="H11" s="40">
        <v>2</v>
      </c>
      <c r="I11" s="40">
        <v>1</v>
      </c>
      <c r="J11" s="35"/>
      <c r="K11" s="35"/>
    </row>
    <row r="12" spans="1:11" ht="37.5" customHeight="1">
      <c r="A12" s="40" t="s">
        <v>623</v>
      </c>
      <c r="B12" s="40"/>
      <c r="C12" s="40"/>
      <c r="D12" s="40"/>
      <c r="E12" s="40"/>
      <c r="F12" s="40"/>
      <c r="G12" s="40"/>
      <c r="H12" s="40"/>
      <c r="I12" s="40"/>
      <c r="J12" s="35"/>
      <c r="K12" s="35"/>
    </row>
    <row r="13" spans="1:11" ht="37.5" customHeight="1">
      <c r="A13" s="40" t="s">
        <v>622</v>
      </c>
      <c r="B13" s="40"/>
      <c r="C13" s="40"/>
      <c r="D13" s="40"/>
      <c r="E13" s="40"/>
      <c r="F13" s="40"/>
      <c r="G13" s="40"/>
      <c r="H13" s="40"/>
      <c r="I13" s="40"/>
      <c r="J13" s="35"/>
      <c r="K13" s="35"/>
    </row>
    <row r="14" spans="1:11" ht="30" customHeight="1">
      <c r="A14" s="35" t="s">
        <v>624</v>
      </c>
      <c r="B14" s="35"/>
      <c r="C14" s="35"/>
      <c r="D14" s="35"/>
      <c r="E14" s="35"/>
      <c r="F14" s="35"/>
      <c r="G14" s="35"/>
      <c r="H14" s="35"/>
      <c r="I14" s="35"/>
      <c r="J14" s="35"/>
      <c r="K14" s="35"/>
    </row>
    <row r="15" spans="1:11" ht="24" customHeight="1">
      <c r="A15" s="40" t="s">
        <v>144</v>
      </c>
      <c r="B15" s="764">
        <v>1</v>
      </c>
      <c r="C15" s="764"/>
      <c r="D15" s="764">
        <v>2</v>
      </c>
      <c r="E15" s="764"/>
      <c r="F15" s="764">
        <v>3</v>
      </c>
      <c r="G15" s="764"/>
      <c r="H15" s="35"/>
      <c r="I15" s="35"/>
      <c r="J15" s="35"/>
      <c r="K15" s="35"/>
    </row>
    <row r="16" spans="1:11" ht="37.5" customHeight="1">
      <c r="A16" s="40" t="s">
        <v>623</v>
      </c>
      <c r="B16" s="764"/>
      <c r="C16" s="764"/>
      <c r="D16" s="764"/>
      <c r="E16" s="764"/>
      <c r="F16" s="764"/>
      <c r="G16" s="764"/>
      <c r="H16" s="35"/>
      <c r="I16" s="35"/>
      <c r="J16" s="35"/>
      <c r="K16" s="35"/>
    </row>
    <row r="17" spans="1:11" ht="37.5" customHeight="1">
      <c r="A17" s="73" t="s">
        <v>621</v>
      </c>
      <c r="B17" s="47"/>
      <c r="C17" s="40"/>
      <c r="D17" s="40"/>
      <c r="E17" s="40"/>
      <c r="F17" s="47"/>
      <c r="G17" s="40"/>
      <c r="H17" s="35"/>
      <c r="I17" s="35"/>
      <c r="J17" s="35"/>
      <c r="K17" s="35"/>
    </row>
    <row r="18" spans="1:11" ht="37.5" customHeight="1">
      <c r="A18" s="40" t="s">
        <v>622</v>
      </c>
      <c r="B18" s="764"/>
      <c r="C18" s="764"/>
      <c r="D18" s="764"/>
      <c r="E18" s="764"/>
      <c r="F18" s="764"/>
      <c r="G18" s="764"/>
      <c r="H18" s="35"/>
      <c r="I18" s="35"/>
      <c r="J18" s="35"/>
      <c r="K18" s="35"/>
    </row>
    <row r="19" spans="1:11" ht="37.5" customHeight="1">
      <c r="A19" s="73" t="s">
        <v>621</v>
      </c>
      <c r="B19" s="40"/>
      <c r="C19" s="40"/>
      <c r="D19" s="40"/>
      <c r="E19" s="40"/>
      <c r="F19" s="40"/>
      <c r="G19" s="40"/>
      <c r="H19" s="35"/>
      <c r="I19" s="35"/>
      <c r="J19" s="35"/>
      <c r="K19" s="35"/>
    </row>
    <row r="20" spans="1:11" ht="18" customHeight="1">
      <c r="A20" s="35"/>
      <c r="B20" s="35"/>
      <c r="C20" s="35"/>
      <c r="D20" s="35"/>
      <c r="E20" s="35"/>
      <c r="F20" s="35"/>
      <c r="G20" s="35"/>
      <c r="H20" s="35"/>
      <c r="I20" s="35"/>
      <c r="J20" s="35"/>
      <c r="K20" s="35"/>
    </row>
    <row r="21" spans="1:11" ht="24" customHeight="1" thickBot="1">
      <c r="A21" s="35"/>
      <c r="B21" s="35"/>
      <c r="C21" s="35"/>
      <c r="D21" s="35"/>
      <c r="E21" s="35"/>
      <c r="F21" s="39" t="s">
        <v>68</v>
      </c>
      <c r="G21" s="750"/>
      <c r="H21" s="750"/>
      <c r="I21" s="35"/>
      <c r="J21" s="35"/>
      <c r="K21" s="35"/>
    </row>
    <row r="22" spans="1:11" ht="24" customHeight="1" thickBot="1">
      <c r="A22" s="35"/>
      <c r="B22" s="35"/>
      <c r="C22" s="35"/>
      <c r="D22" s="35"/>
      <c r="E22" s="35"/>
      <c r="F22" s="39" t="s">
        <v>66</v>
      </c>
      <c r="G22" s="752"/>
      <c r="H22" s="752"/>
      <c r="I22" s="35"/>
      <c r="J22" s="35"/>
      <c r="K22" s="35"/>
    </row>
    <row r="23" spans="1:11" ht="24" customHeight="1" thickBot="1">
      <c r="A23" s="35"/>
      <c r="B23" s="35"/>
      <c r="C23" s="35"/>
      <c r="D23" s="35"/>
      <c r="E23" s="35"/>
      <c r="F23" s="45" t="s">
        <v>64</v>
      </c>
      <c r="G23" s="752" t="s">
        <v>61</v>
      </c>
      <c r="H23" s="752"/>
      <c r="I23" s="35"/>
      <c r="J23" s="35"/>
      <c r="K23" s="35"/>
    </row>
    <row r="24" spans="1:11" ht="24" customHeight="1" thickBot="1">
      <c r="A24" s="35"/>
      <c r="B24" s="35"/>
      <c r="C24" s="35"/>
      <c r="D24" s="35"/>
      <c r="E24" s="35"/>
      <c r="F24" s="45" t="s">
        <v>63</v>
      </c>
      <c r="G24" s="752" t="s">
        <v>61</v>
      </c>
      <c r="H24" s="752"/>
      <c r="I24" s="35"/>
      <c r="J24" s="35"/>
      <c r="K24" s="35"/>
    </row>
    <row r="25" spans="1:11" ht="26.25" customHeight="1" thickBot="1">
      <c r="F25" s="501" t="s">
        <v>62</v>
      </c>
      <c r="G25" s="752" t="s">
        <v>61</v>
      </c>
      <c r="H25" s="752"/>
    </row>
  </sheetData>
  <mergeCells count="21">
    <mergeCell ref="G25:H25"/>
    <mergeCell ref="F15:G15"/>
    <mergeCell ref="B16:C16"/>
    <mergeCell ref="D16:E16"/>
    <mergeCell ref="F16:G16"/>
    <mergeCell ref="D15:E15"/>
    <mergeCell ref="G22:H22"/>
    <mergeCell ref="G21:H21"/>
    <mergeCell ref="G23:H23"/>
    <mergeCell ref="G24:H24"/>
    <mergeCell ref="B18:C18"/>
    <mergeCell ref="D18:E18"/>
    <mergeCell ref="F18:G18"/>
    <mergeCell ref="B15:C15"/>
    <mergeCell ref="A1:I1"/>
    <mergeCell ref="E3:F3"/>
    <mergeCell ref="A2:B2"/>
    <mergeCell ref="C2:D2"/>
    <mergeCell ref="E2:F2"/>
    <mergeCell ref="A3:B3"/>
    <mergeCell ref="C3:D3"/>
  </mergeCells>
  <phoneticPr fontId="3"/>
  <printOptions horizontalCentered="1"/>
  <pageMargins left="0.39370078740157483" right="0.39370078740157483" top="0.98425196850393704" bottom="0.98425196850393704" header="0.51181102362204722" footer="0.51181102362204722"/>
  <pageSetup paperSize="9" scale="96" fitToHeight="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1EA0-0AC0-448D-986E-C358B97E9D30}">
  <sheetPr>
    <pageSetUpPr fitToPage="1"/>
  </sheetPr>
  <dimension ref="A1:I31"/>
  <sheetViews>
    <sheetView view="pageBreakPreview" zoomScale="60" zoomScaleNormal="100" workbookViewId="0">
      <selection sqref="A1:I1"/>
    </sheetView>
  </sheetViews>
  <sheetFormatPr defaultRowHeight="13.5"/>
  <cols>
    <col min="1" max="16384" width="9" style="78"/>
  </cols>
  <sheetData>
    <row r="1" spans="1:9" ht="26.25" customHeight="1">
      <c r="A1" s="1051" t="s">
        <v>629</v>
      </c>
      <c r="B1" s="1051"/>
      <c r="C1" s="1051"/>
      <c r="D1" s="1051"/>
      <c r="E1" s="1051"/>
      <c r="F1" s="1051"/>
      <c r="G1" s="1051"/>
      <c r="H1" s="1051"/>
      <c r="I1" s="1051"/>
    </row>
    <row r="2" spans="1:9" ht="16.5" customHeight="1">
      <c r="A2" s="202"/>
      <c r="B2" s="202"/>
      <c r="C2" s="202"/>
      <c r="D2" s="202"/>
      <c r="E2" s="202"/>
      <c r="F2" s="202"/>
      <c r="G2" s="202"/>
      <c r="H2" s="202"/>
      <c r="I2" s="202"/>
    </row>
    <row r="3" spans="1:9" ht="18.75" customHeight="1">
      <c r="A3" s="1045" t="s">
        <v>79</v>
      </c>
      <c r="B3" s="1045"/>
      <c r="C3" s="1045"/>
      <c r="D3" s="1045" t="s">
        <v>78</v>
      </c>
      <c r="E3" s="1045"/>
      <c r="F3" s="1045"/>
      <c r="G3" s="1045" t="s">
        <v>77</v>
      </c>
      <c r="H3" s="1045"/>
      <c r="I3" s="1045"/>
    </row>
    <row r="4" spans="1:9" ht="30" customHeight="1">
      <c r="A4" s="830"/>
      <c r="B4" s="830"/>
      <c r="C4" s="830"/>
      <c r="D4" s="830"/>
      <c r="E4" s="830"/>
      <c r="F4" s="830"/>
      <c r="G4" s="830"/>
      <c r="H4" s="830"/>
      <c r="I4" s="830"/>
    </row>
    <row r="5" spans="1:9" ht="30" customHeight="1">
      <c r="A5" s="757" t="s">
        <v>73</v>
      </c>
      <c r="B5" s="757"/>
      <c r="C5" s="757"/>
      <c r="D5" s="35"/>
      <c r="E5" s="35"/>
      <c r="F5" s="35"/>
      <c r="G5" s="35"/>
      <c r="H5" s="35"/>
      <c r="I5" s="35"/>
    </row>
    <row r="6" spans="1:9" ht="18.75" customHeight="1">
      <c r="A6" s="40" t="s">
        <v>11</v>
      </c>
      <c r="B6" s="77">
        <v>1</v>
      </c>
      <c r="C6" s="77">
        <v>2</v>
      </c>
      <c r="D6" s="77">
        <v>3</v>
      </c>
      <c r="E6" s="77">
        <v>4</v>
      </c>
      <c r="F6" s="77">
        <v>5</v>
      </c>
      <c r="G6" s="77">
        <v>6</v>
      </c>
      <c r="H6" s="77">
        <v>7</v>
      </c>
      <c r="I6" s="40">
        <v>8</v>
      </c>
    </row>
    <row r="7" spans="1:9" ht="22.5" customHeight="1">
      <c r="A7" s="40" t="s">
        <v>72</v>
      </c>
      <c r="B7" s="77"/>
      <c r="C7" s="77"/>
      <c r="D7" s="77"/>
      <c r="E7" s="77"/>
      <c r="F7" s="77"/>
      <c r="G7" s="77"/>
      <c r="H7" s="77"/>
      <c r="I7" s="40"/>
    </row>
    <row r="8" spans="1:9" ht="22.5" customHeight="1">
      <c r="A8" s="40" t="s">
        <v>87</v>
      </c>
      <c r="B8" s="77"/>
      <c r="C8" s="77"/>
      <c r="D8" s="77"/>
      <c r="E8" s="77"/>
      <c r="F8" s="77"/>
      <c r="G8" s="77"/>
      <c r="H8" s="77"/>
      <c r="I8" s="40"/>
    </row>
    <row r="9" spans="1:9" ht="22.5" customHeight="1">
      <c r="A9" s="40" t="s">
        <v>1</v>
      </c>
      <c r="B9" s="77"/>
      <c r="C9" s="77"/>
      <c r="D9" s="77"/>
      <c r="E9" s="77"/>
      <c r="F9" s="77"/>
      <c r="G9" s="77"/>
      <c r="H9" s="77"/>
      <c r="I9" s="40"/>
    </row>
    <row r="10" spans="1:9" ht="22.5" customHeight="1">
      <c r="A10" s="35" t="s">
        <v>109</v>
      </c>
      <c r="B10" s="35"/>
      <c r="C10" s="35"/>
      <c r="D10" s="35"/>
      <c r="E10" s="35"/>
      <c r="F10" s="35"/>
      <c r="G10" s="35"/>
      <c r="H10" s="35"/>
      <c r="I10" s="35"/>
    </row>
    <row r="11" spans="1:9" ht="22.5" customHeight="1">
      <c r="A11" s="40" t="s">
        <v>11</v>
      </c>
      <c r="B11" s="77">
        <v>1</v>
      </c>
      <c r="C11" s="77">
        <v>2</v>
      </c>
      <c r="D11" s="77">
        <v>3</v>
      </c>
      <c r="E11" s="77">
        <v>3</v>
      </c>
      <c r="F11" s="77">
        <v>5</v>
      </c>
      <c r="G11" s="77">
        <v>5</v>
      </c>
      <c r="H11" s="77">
        <v>5</v>
      </c>
      <c r="I11" s="40">
        <v>5</v>
      </c>
    </row>
    <row r="12" spans="1:9" ht="22.5" customHeight="1">
      <c r="A12" s="40" t="s">
        <v>108</v>
      </c>
      <c r="B12" s="77">
        <v>8</v>
      </c>
      <c r="C12" s="77">
        <v>7</v>
      </c>
      <c r="D12" s="77">
        <v>5.5</v>
      </c>
      <c r="E12" s="77">
        <v>5.5</v>
      </c>
      <c r="F12" s="77">
        <v>2.5</v>
      </c>
      <c r="G12" s="77">
        <v>2.5</v>
      </c>
      <c r="H12" s="77">
        <v>2.5</v>
      </c>
      <c r="I12" s="40">
        <v>2.5</v>
      </c>
    </row>
    <row r="13" spans="1:9" ht="22.5" customHeight="1">
      <c r="A13" s="40" t="s">
        <v>19</v>
      </c>
      <c r="B13" s="77"/>
      <c r="C13" s="77"/>
      <c r="D13" s="77"/>
      <c r="E13" s="77"/>
      <c r="F13" s="77"/>
      <c r="G13" s="77"/>
      <c r="H13" s="77"/>
      <c r="I13" s="40"/>
    </row>
    <row r="14" spans="1:9" ht="22.5" customHeight="1">
      <c r="A14" s="35"/>
      <c r="B14" s="35"/>
      <c r="C14" s="35"/>
      <c r="D14" s="35"/>
      <c r="E14" s="35"/>
      <c r="F14" s="35"/>
      <c r="G14" s="35"/>
      <c r="H14" s="35"/>
      <c r="I14" s="35"/>
    </row>
    <row r="15" spans="1:9" ht="22.5" customHeight="1">
      <c r="A15" s="40" t="s">
        <v>11</v>
      </c>
      <c r="B15" s="77">
        <v>1</v>
      </c>
      <c r="C15" s="77">
        <v>2</v>
      </c>
      <c r="D15" s="77">
        <v>3</v>
      </c>
      <c r="E15" s="77">
        <v>3</v>
      </c>
      <c r="F15" s="77">
        <v>5</v>
      </c>
      <c r="G15" s="77">
        <v>5</v>
      </c>
      <c r="H15" s="77">
        <v>5</v>
      </c>
      <c r="I15" s="40">
        <v>5</v>
      </c>
    </row>
    <row r="16" spans="1:9" ht="22.5" customHeight="1">
      <c r="A16" s="40" t="s">
        <v>108</v>
      </c>
      <c r="B16" s="77">
        <v>8</v>
      </c>
      <c r="C16" s="77">
        <v>7</v>
      </c>
      <c r="D16" s="77">
        <v>5.5</v>
      </c>
      <c r="E16" s="77">
        <v>5.5</v>
      </c>
      <c r="F16" s="77">
        <v>2.5</v>
      </c>
      <c r="G16" s="77">
        <v>2.5</v>
      </c>
      <c r="H16" s="77">
        <v>2.5</v>
      </c>
      <c r="I16" s="40">
        <v>2.5</v>
      </c>
    </row>
    <row r="17" spans="1:9" ht="22.5" customHeight="1">
      <c r="A17" s="40" t="s">
        <v>628</v>
      </c>
      <c r="B17" s="77"/>
      <c r="C17" s="77"/>
      <c r="D17" s="77"/>
      <c r="E17" s="77"/>
      <c r="F17" s="77"/>
      <c r="G17" s="77"/>
      <c r="H17" s="77"/>
      <c r="I17" s="40"/>
    </row>
    <row r="18" spans="1:9">
      <c r="A18" s="187"/>
      <c r="B18" s="187"/>
      <c r="C18" s="187"/>
      <c r="D18" s="187"/>
      <c r="E18" s="187"/>
      <c r="F18" s="187"/>
      <c r="G18" s="187"/>
      <c r="H18" s="187"/>
      <c r="I18" s="49"/>
    </row>
    <row r="19" spans="1:9" ht="22.5" customHeight="1">
      <c r="A19" s="40" t="s">
        <v>11</v>
      </c>
      <c r="B19" s="77">
        <v>1</v>
      </c>
      <c r="C19" s="77">
        <v>2</v>
      </c>
      <c r="D19" s="77">
        <v>3</v>
      </c>
      <c r="E19" s="77">
        <v>3</v>
      </c>
      <c r="F19" s="77">
        <v>5</v>
      </c>
      <c r="G19" s="77">
        <v>5</v>
      </c>
      <c r="H19" s="77">
        <v>5</v>
      </c>
      <c r="I19" s="40">
        <v>5</v>
      </c>
    </row>
    <row r="20" spans="1:9" ht="22.5" customHeight="1">
      <c r="A20" s="40" t="s">
        <v>108</v>
      </c>
      <c r="B20" s="77">
        <v>8</v>
      </c>
      <c r="C20" s="77">
        <v>7</v>
      </c>
      <c r="D20" s="77">
        <v>5.5</v>
      </c>
      <c r="E20" s="77">
        <v>5.5</v>
      </c>
      <c r="F20" s="77">
        <v>2.5</v>
      </c>
      <c r="G20" s="77">
        <v>2.5</v>
      </c>
      <c r="H20" s="77">
        <v>2.5</v>
      </c>
      <c r="I20" s="40">
        <v>2.5</v>
      </c>
    </row>
    <row r="21" spans="1:9" ht="22.5" customHeight="1">
      <c r="A21" s="40" t="s">
        <v>627</v>
      </c>
      <c r="B21" s="77"/>
      <c r="C21" s="77"/>
      <c r="D21" s="77"/>
      <c r="E21" s="77"/>
      <c r="F21" s="77"/>
      <c r="G21" s="77"/>
      <c r="H21" s="40"/>
      <c r="I21" s="40"/>
    </row>
    <row r="22" spans="1:9">
      <c r="A22" s="35"/>
      <c r="B22" s="35"/>
      <c r="C22" s="35"/>
      <c r="D22" s="35"/>
      <c r="E22" s="35"/>
      <c r="F22" s="35"/>
      <c r="G22" s="35"/>
      <c r="H22" s="35"/>
      <c r="I22" s="35"/>
    </row>
    <row r="23" spans="1:9" ht="22.5" customHeight="1">
      <c r="A23" s="40" t="s">
        <v>11</v>
      </c>
      <c r="B23" s="77">
        <v>1</v>
      </c>
      <c r="C23" s="77">
        <v>2</v>
      </c>
      <c r="D23" s="77">
        <v>3</v>
      </c>
      <c r="E23" s="77">
        <v>3</v>
      </c>
      <c r="F23" s="77">
        <v>5</v>
      </c>
      <c r="G23" s="77">
        <v>5</v>
      </c>
      <c r="H23" s="77">
        <v>5</v>
      </c>
      <c r="I23" s="40">
        <v>5</v>
      </c>
    </row>
    <row r="24" spans="1:9" ht="22.5" customHeight="1">
      <c r="A24" s="40" t="s">
        <v>108</v>
      </c>
      <c r="B24" s="77">
        <v>8</v>
      </c>
      <c r="C24" s="77">
        <v>7</v>
      </c>
      <c r="D24" s="77">
        <v>5.5</v>
      </c>
      <c r="E24" s="77">
        <v>5.5</v>
      </c>
      <c r="F24" s="77">
        <v>2.5</v>
      </c>
      <c r="G24" s="77">
        <v>2.5</v>
      </c>
      <c r="H24" s="77">
        <v>2.5</v>
      </c>
      <c r="I24" s="40">
        <v>2.5</v>
      </c>
    </row>
    <row r="25" spans="1:9" ht="22.5" customHeight="1">
      <c r="A25" s="40" t="s">
        <v>626</v>
      </c>
      <c r="B25" s="77"/>
      <c r="C25" s="77"/>
      <c r="D25" s="77"/>
      <c r="E25" s="77"/>
      <c r="F25" s="77"/>
      <c r="G25" s="40"/>
      <c r="H25" s="40"/>
      <c r="I25" s="40"/>
    </row>
    <row r="26" spans="1:9">
      <c r="A26" s="42"/>
      <c r="B26" s="42"/>
      <c r="C26" s="42"/>
      <c r="D26" s="49"/>
      <c r="E26" s="49"/>
      <c r="F26" s="49"/>
      <c r="G26" s="49"/>
      <c r="H26" s="42"/>
      <c r="I26" s="42"/>
    </row>
    <row r="27" spans="1:9" ht="21.75" customHeight="1" thickBot="1">
      <c r="G27" s="39" t="s">
        <v>68</v>
      </c>
      <c r="H27" s="968"/>
      <c r="I27" s="968"/>
    </row>
    <row r="28" spans="1:9" ht="21.75" customHeight="1" thickBot="1">
      <c r="G28" s="39" t="s">
        <v>66</v>
      </c>
      <c r="H28" s="967"/>
      <c r="I28" s="967"/>
    </row>
    <row r="29" spans="1:9" ht="21.75" customHeight="1" thickBot="1">
      <c r="G29" s="45" t="s">
        <v>64</v>
      </c>
      <c r="H29" s="967" t="s">
        <v>61</v>
      </c>
      <c r="I29" s="967"/>
    </row>
    <row r="30" spans="1:9" ht="21.75" customHeight="1" thickBot="1">
      <c r="G30" s="45" t="s">
        <v>63</v>
      </c>
      <c r="H30" s="967" t="s">
        <v>61</v>
      </c>
      <c r="I30" s="967"/>
    </row>
    <row r="31" spans="1:9" ht="32.25" customHeight="1" thickBot="1">
      <c r="G31" s="503" t="s">
        <v>574</v>
      </c>
      <c r="H31" s="967" t="s">
        <v>61</v>
      </c>
      <c r="I31" s="967"/>
    </row>
  </sheetData>
  <mergeCells count="13">
    <mergeCell ref="H31:I31"/>
    <mergeCell ref="H30:I30"/>
    <mergeCell ref="A3:C3"/>
    <mergeCell ref="D3:F3"/>
    <mergeCell ref="G3:I3"/>
    <mergeCell ref="A4:C4"/>
    <mergeCell ref="D4:F4"/>
    <mergeCell ref="G4:I4"/>
    <mergeCell ref="A1:I1"/>
    <mergeCell ref="A5:C5"/>
    <mergeCell ref="H27:I27"/>
    <mergeCell ref="H29:I29"/>
    <mergeCell ref="H28:I28"/>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07F1-1580-4CEA-9BDB-8DA149DC9C81}">
  <dimension ref="A1:K67"/>
  <sheetViews>
    <sheetView view="pageBreakPreview" zoomScale="60" zoomScaleNormal="100" workbookViewId="0">
      <selection activeCell="B1" sqref="B1"/>
    </sheetView>
  </sheetViews>
  <sheetFormatPr defaultRowHeight="18.75"/>
  <cols>
    <col min="1" max="1" width="4.375" style="492" customWidth="1"/>
    <col min="2" max="2" width="11.625" style="492" customWidth="1"/>
    <col min="3" max="3" width="9" style="492"/>
    <col min="4" max="11" width="5.75" style="492" customWidth="1"/>
    <col min="12" max="16384" width="9" style="492"/>
  </cols>
  <sheetData>
    <row r="1" spans="1:11">
      <c r="A1" s="535"/>
      <c r="B1" s="535" t="s">
        <v>663</v>
      </c>
    </row>
    <row r="2" spans="1:11">
      <c r="A2" s="535"/>
      <c r="B2" s="536" t="s">
        <v>662</v>
      </c>
      <c r="C2" s="534" t="s">
        <v>661</v>
      </c>
      <c r="D2" s="534"/>
      <c r="E2" s="534"/>
      <c r="F2" s="534"/>
      <c r="G2" s="534"/>
      <c r="H2" s="534"/>
      <c r="I2" s="534"/>
      <c r="J2" s="534"/>
      <c r="K2" s="534"/>
    </row>
    <row r="3" spans="1:11">
      <c r="A3" s="535"/>
      <c r="B3" s="535"/>
      <c r="C3" s="534" t="s">
        <v>660</v>
      </c>
      <c r="D3" s="534"/>
      <c r="E3" s="534"/>
      <c r="F3" s="534"/>
      <c r="G3" s="534"/>
      <c r="H3" s="534"/>
      <c r="I3" s="534"/>
      <c r="J3" s="534"/>
      <c r="K3" s="534"/>
    </row>
    <row r="4" spans="1:11">
      <c r="A4" s="535"/>
      <c r="B4" s="537" t="s">
        <v>659</v>
      </c>
      <c r="C4" s="534"/>
      <c r="D4" s="534"/>
      <c r="E4" s="534"/>
      <c r="F4" s="534"/>
      <c r="G4" s="534"/>
      <c r="H4" s="534"/>
      <c r="I4" s="534"/>
      <c r="J4" s="534"/>
      <c r="K4" s="534"/>
    </row>
    <row r="5" spans="1:11">
      <c r="A5" s="535"/>
      <c r="B5" s="535"/>
      <c r="C5" s="536" t="s">
        <v>646</v>
      </c>
      <c r="D5" s="534" t="s">
        <v>658</v>
      </c>
      <c r="E5" s="534"/>
      <c r="F5" s="534"/>
      <c r="G5" s="534"/>
      <c r="H5" s="534"/>
      <c r="I5" s="534"/>
      <c r="J5" s="534"/>
      <c r="K5" s="534"/>
    </row>
    <row r="6" spans="1:11">
      <c r="A6" s="535"/>
      <c r="B6" s="535"/>
      <c r="C6" s="534" t="s">
        <v>644</v>
      </c>
      <c r="D6" s="534" t="s">
        <v>657</v>
      </c>
      <c r="E6" s="534"/>
      <c r="F6" s="534"/>
      <c r="G6" s="534"/>
      <c r="H6" s="534"/>
      <c r="I6" s="534"/>
      <c r="J6" s="534"/>
      <c r="K6" s="534"/>
    </row>
    <row r="7" spans="1:11" ht="13.9" customHeight="1">
      <c r="A7" s="1056">
        <v>1</v>
      </c>
      <c r="B7" s="1057" t="s">
        <v>656</v>
      </c>
      <c r="C7" s="1058" t="s">
        <v>632</v>
      </c>
      <c r="D7" s="526"/>
      <c r="E7" s="526"/>
      <c r="F7" s="526"/>
      <c r="G7" s="512"/>
      <c r="I7" s="512"/>
      <c r="J7" s="512"/>
      <c r="K7" s="512"/>
    </row>
    <row r="8" spans="1:11" ht="10.15" customHeight="1">
      <c r="A8" s="1056"/>
      <c r="B8" s="1057"/>
      <c r="C8" s="1058"/>
      <c r="D8" s="512"/>
      <c r="E8" s="512"/>
      <c r="F8" s="517"/>
      <c r="G8" s="1052"/>
      <c r="H8" s="512"/>
      <c r="I8" s="512"/>
      <c r="J8" s="512"/>
      <c r="K8" s="512"/>
    </row>
    <row r="9" spans="1:11" ht="10.15" customHeight="1">
      <c r="A9" s="508"/>
      <c r="B9" s="515"/>
      <c r="C9" s="523"/>
      <c r="D9" s="512"/>
      <c r="E9" s="1053" t="s">
        <v>639</v>
      </c>
      <c r="F9" s="1054"/>
      <c r="G9" s="1059"/>
      <c r="H9" s="512"/>
      <c r="I9" s="512"/>
      <c r="J9" s="512"/>
      <c r="K9" s="512"/>
    </row>
    <row r="10" spans="1:11" ht="10.15" customHeight="1">
      <c r="A10" s="508"/>
      <c r="B10" s="515"/>
      <c r="C10" s="523"/>
      <c r="D10" s="512"/>
      <c r="E10" s="1055"/>
      <c r="F10" s="1054"/>
      <c r="G10" s="1060"/>
      <c r="H10" s="520"/>
      <c r="I10" s="1052"/>
      <c r="J10" s="512"/>
      <c r="K10" s="512"/>
    </row>
    <row r="11" spans="1:11" ht="10.15" customHeight="1">
      <c r="A11" s="1056">
        <v>2</v>
      </c>
      <c r="B11" s="1057" t="s">
        <v>608</v>
      </c>
      <c r="C11" s="1058" t="s">
        <v>655</v>
      </c>
      <c r="D11" s="526"/>
      <c r="E11" s="512"/>
      <c r="F11" s="517"/>
      <c r="G11" s="1061"/>
      <c r="H11" s="517"/>
      <c r="I11" s="1052"/>
      <c r="J11" s="512"/>
      <c r="K11" s="512"/>
    </row>
    <row r="12" spans="1:11" ht="10.15" customHeight="1">
      <c r="A12" s="1056"/>
      <c r="B12" s="1057"/>
      <c r="C12" s="1058"/>
      <c r="D12" s="513"/>
      <c r="E12" s="513"/>
      <c r="F12" s="513"/>
      <c r="G12" s="521"/>
      <c r="H12" s="517"/>
      <c r="I12" s="521"/>
      <c r="J12" s="512"/>
      <c r="K12" s="512"/>
    </row>
    <row r="13" spans="1:11" ht="10.15" customHeight="1">
      <c r="A13" s="508"/>
      <c r="B13" s="515"/>
      <c r="C13" s="523"/>
      <c r="D13" s="512"/>
      <c r="E13" s="512"/>
      <c r="F13" s="512"/>
      <c r="G13" s="1053" t="s">
        <v>641</v>
      </c>
      <c r="H13" s="1054"/>
      <c r="I13" s="521"/>
      <c r="J13" s="512"/>
      <c r="K13" s="512"/>
    </row>
    <row r="14" spans="1:11" ht="10.15" customHeight="1">
      <c r="A14" s="508"/>
      <c r="B14" s="515"/>
      <c r="C14" s="523"/>
      <c r="D14" s="512"/>
      <c r="E14" s="512"/>
      <c r="F14" s="512"/>
      <c r="G14" s="1055"/>
      <c r="H14" s="1054"/>
      <c r="I14" s="522"/>
      <c r="J14" s="520"/>
      <c r="K14" s="1052"/>
    </row>
    <row r="15" spans="1:11" ht="10.15" customHeight="1">
      <c r="A15" s="1056">
        <v>3</v>
      </c>
      <c r="B15" s="1057" t="s">
        <v>654</v>
      </c>
      <c r="C15" s="1058" t="s">
        <v>630</v>
      </c>
      <c r="D15" s="526"/>
      <c r="E15" s="526"/>
      <c r="F15" s="526"/>
      <c r="G15" s="521"/>
      <c r="H15" s="517"/>
      <c r="I15" s="521"/>
      <c r="J15" s="517"/>
      <c r="K15" s="1052"/>
    </row>
    <row r="16" spans="1:11" ht="10.15" customHeight="1">
      <c r="A16" s="1056"/>
      <c r="B16" s="1057"/>
      <c r="C16" s="1058"/>
      <c r="D16" s="512"/>
      <c r="E16" s="512"/>
      <c r="F16" s="517"/>
      <c r="G16" s="1052"/>
      <c r="H16" s="517"/>
      <c r="I16" s="1052"/>
      <c r="J16" s="517"/>
      <c r="K16" s="521"/>
    </row>
    <row r="17" spans="1:11" ht="10.15" customHeight="1">
      <c r="A17" s="508"/>
      <c r="B17" s="515"/>
      <c r="C17" s="523"/>
      <c r="D17" s="512"/>
      <c r="E17" s="1053" t="s">
        <v>653</v>
      </c>
      <c r="F17" s="1054"/>
      <c r="G17" s="1059"/>
      <c r="H17" s="525"/>
      <c r="I17" s="1052"/>
      <c r="J17" s="517"/>
      <c r="K17" s="516"/>
    </row>
    <row r="18" spans="1:11" ht="10.15" customHeight="1">
      <c r="A18" s="508"/>
      <c r="B18" s="515"/>
      <c r="C18" s="523"/>
      <c r="D18" s="512"/>
      <c r="E18" s="1055"/>
      <c r="F18" s="1054"/>
      <c r="G18" s="1060"/>
      <c r="H18" s="512"/>
      <c r="I18" s="521"/>
      <c r="J18" s="517"/>
      <c r="K18" s="516"/>
    </row>
    <row r="19" spans="1:11" ht="10.15" customHeight="1">
      <c r="A19" s="1056">
        <v>4</v>
      </c>
      <c r="B19" s="1057" t="s">
        <v>652</v>
      </c>
      <c r="C19" s="1058" t="s">
        <v>634</v>
      </c>
      <c r="D19" s="512"/>
      <c r="E19" s="526"/>
      <c r="F19" s="525"/>
      <c r="G19" s="1061"/>
      <c r="H19" s="512"/>
      <c r="I19" s="521"/>
      <c r="J19" s="517"/>
      <c r="K19" s="516"/>
    </row>
    <row r="20" spans="1:11" ht="10.15" customHeight="1">
      <c r="A20" s="1056"/>
      <c r="B20" s="1057"/>
      <c r="C20" s="1058"/>
      <c r="D20" s="513"/>
      <c r="E20" s="513"/>
      <c r="F20" s="513"/>
      <c r="G20" s="521"/>
      <c r="H20" s="512"/>
      <c r="I20" s="521"/>
      <c r="J20" s="517"/>
      <c r="K20" s="516"/>
    </row>
    <row r="21" spans="1:11" ht="10.15" customHeight="1">
      <c r="A21" s="508"/>
      <c r="B21" s="515"/>
      <c r="C21" s="523"/>
      <c r="D21" s="512"/>
      <c r="E21" s="512"/>
      <c r="F21" s="512"/>
      <c r="G21" s="521"/>
      <c r="H21" s="512"/>
      <c r="I21" s="1053" t="s">
        <v>637</v>
      </c>
      <c r="J21" s="1054"/>
      <c r="K21" s="528"/>
    </row>
    <row r="22" spans="1:11" ht="10.15" customHeight="1">
      <c r="A22" s="508"/>
      <c r="B22" s="515"/>
      <c r="C22" s="523"/>
      <c r="D22" s="512"/>
      <c r="E22" s="512"/>
      <c r="F22" s="512"/>
      <c r="G22" s="521"/>
      <c r="H22" s="512"/>
      <c r="I22" s="1055"/>
      <c r="J22" s="1054"/>
      <c r="K22" s="516"/>
    </row>
    <row r="23" spans="1:11" ht="10.15" customHeight="1">
      <c r="A23" s="1056">
        <v>5</v>
      </c>
      <c r="B23" s="1057" t="s">
        <v>651</v>
      </c>
      <c r="C23" s="1058" t="s">
        <v>630</v>
      </c>
      <c r="D23" s="526"/>
      <c r="E23" s="526"/>
      <c r="F23" s="526"/>
      <c r="G23" s="521"/>
      <c r="H23" s="512"/>
      <c r="I23" s="521"/>
      <c r="J23" s="517"/>
      <c r="K23" s="521"/>
    </row>
    <row r="24" spans="1:11" ht="10.15" customHeight="1">
      <c r="A24" s="1056"/>
      <c r="B24" s="1057"/>
      <c r="C24" s="1058"/>
      <c r="D24" s="513"/>
      <c r="E24" s="513"/>
      <c r="F24" s="520"/>
      <c r="G24" s="1052"/>
      <c r="H24" s="512"/>
      <c r="I24" s="521"/>
      <c r="J24" s="517"/>
      <c r="K24" s="521"/>
    </row>
    <row r="25" spans="1:11" ht="10.15" customHeight="1">
      <c r="A25" s="508"/>
      <c r="B25" s="515"/>
      <c r="C25" s="523"/>
      <c r="D25" s="512"/>
      <c r="E25" s="1053" t="s">
        <v>635</v>
      </c>
      <c r="F25" s="1054"/>
      <c r="G25" s="1059"/>
      <c r="H25" s="512"/>
      <c r="I25" s="521"/>
      <c r="J25" s="517"/>
      <c r="K25" s="521"/>
    </row>
    <row r="26" spans="1:11" ht="10.15" customHeight="1">
      <c r="A26" s="508"/>
      <c r="B26" s="515"/>
      <c r="C26" s="523"/>
      <c r="D26" s="512"/>
      <c r="E26" s="1055"/>
      <c r="F26" s="1054"/>
      <c r="G26" s="1060"/>
      <c r="H26" s="520"/>
      <c r="I26" s="1052"/>
      <c r="J26" s="517"/>
      <c r="K26" s="521"/>
    </row>
    <row r="27" spans="1:11" ht="10.15" customHeight="1">
      <c r="A27" s="1056">
        <v>6</v>
      </c>
      <c r="B27" s="1057" t="s">
        <v>642</v>
      </c>
      <c r="C27" s="1058" t="s">
        <v>634</v>
      </c>
      <c r="D27" s="526"/>
      <c r="E27" s="526"/>
      <c r="F27" s="525"/>
      <c r="G27" s="1061"/>
      <c r="H27" s="517"/>
      <c r="I27" s="1052"/>
      <c r="J27" s="517"/>
      <c r="K27" s="521"/>
    </row>
    <row r="28" spans="1:11" ht="10.15" customHeight="1">
      <c r="A28" s="1056"/>
      <c r="B28" s="1057"/>
      <c r="C28" s="1058"/>
      <c r="D28" s="512"/>
      <c r="E28" s="513"/>
      <c r="F28" s="513"/>
      <c r="G28" s="521"/>
      <c r="H28" s="517"/>
      <c r="I28" s="521"/>
      <c r="J28" s="517"/>
      <c r="K28" s="1052"/>
    </row>
    <row r="29" spans="1:11" ht="10.15" customHeight="1">
      <c r="A29" s="508"/>
      <c r="B29" s="515"/>
      <c r="C29" s="523"/>
      <c r="D29" s="512"/>
      <c r="E29" s="512"/>
      <c r="F29" s="512"/>
      <c r="G29" s="1053" t="s">
        <v>633</v>
      </c>
      <c r="H29" s="1054"/>
      <c r="I29" s="521"/>
      <c r="J29" s="517"/>
      <c r="K29" s="1052"/>
    </row>
    <row r="30" spans="1:11" ht="10.15" customHeight="1">
      <c r="A30" s="508"/>
      <c r="B30" s="515"/>
      <c r="C30" s="523"/>
      <c r="D30" s="512"/>
      <c r="E30" s="512"/>
      <c r="F30" s="512"/>
      <c r="G30" s="1055"/>
      <c r="H30" s="1054"/>
      <c r="I30" s="522"/>
      <c r="J30" s="513"/>
      <c r="K30" s="512"/>
    </row>
    <row r="31" spans="1:11" ht="10.15" customHeight="1">
      <c r="A31" s="1056">
        <v>7</v>
      </c>
      <c r="B31" s="1057" t="s">
        <v>650</v>
      </c>
      <c r="C31" s="1058" t="s">
        <v>649</v>
      </c>
      <c r="D31" s="512"/>
      <c r="E31" s="512"/>
      <c r="F31" s="512"/>
      <c r="G31" s="521"/>
      <c r="H31" s="517"/>
      <c r="I31" s="521"/>
      <c r="J31" s="512"/>
      <c r="K31" s="512"/>
    </row>
    <row r="32" spans="1:11" ht="10.15" customHeight="1">
      <c r="A32" s="1056"/>
      <c r="B32" s="1057"/>
      <c r="C32" s="1058"/>
      <c r="D32" s="513"/>
      <c r="E32" s="513"/>
      <c r="F32" s="520"/>
      <c r="G32" s="1052"/>
      <c r="H32" s="517"/>
      <c r="I32" s="1052"/>
      <c r="J32" s="512"/>
      <c r="K32" s="512"/>
    </row>
    <row r="33" spans="1:11" ht="10.15" customHeight="1">
      <c r="A33" s="508"/>
      <c r="B33" s="515"/>
      <c r="C33" s="514"/>
      <c r="D33" s="512"/>
      <c r="E33" s="1053" t="s">
        <v>631</v>
      </c>
      <c r="F33" s="1054"/>
      <c r="G33" s="1059"/>
      <c r="H33" s="517"/>
      <c r="I33" s="1052"/>
      <c r="J33" s="512"/>
      <c r="K33" s="512"/>
    </row>
    <row r="34" spans="1:11" ht="10.15" customHeight="1">
      <c r="A34" s="508"/>
      <c r="B34" s="515"/>
      <c r="C34" s="514"/>
      <c r="D34" s="512"/>
      <c r="E34" s="1055"/>
      <c r="F34" s="1054"/>
      <c r="G34" s="1060"/>
      <c r="H34" s="513"/>
      <c r="I34" s="512"/>
      <c r="J34" s="512"/>
      <c r="K34" s="512"/>
    </row>
    <row r="35" spans="1:11" ht="10.15" customHeight="1">
      <c r="A35" s="1056">
        <v>8</v>
      </c>
      <c r="B35" s="1057" t="s">
        <v>648</v>
      </c>
      <c r="C35" s="1058" t="s">
        <v>638</v>
      </c>
      <c r="D35" s="511"/>
      <c r="E35" s="510"/>
      <c r="F35" s="509"/>
      <c r="G35" s="1061"/>
      <c r="H35" s="504"/>
      <c r="I35" s="504"/>
      <c r="J35" s="504"/>
      <c r="K35" s="504"/>
    </row>
    <row r="36" spans="1:11" ht="10.15" customHeight="1">
      <c r="A36" s="1056"/>
      <c r="B36" s="1057"/>
      <c r="C36" s="1058"/>
      <c r="D36" s="505"/>
      <c r="E36" s="504"/>
      <c r="F36" s="504"/>
      <c r="G36" s="504"/>
      <c r="H36" s="504"/>
      <c r="I36" s="504"/>
      <c r="J36" s="504"/>
      <c r="K36" s="504"/>
    </row>
    <row r="37" spans="1:11" ht="10.15" customHeight="1">
      <c r="A37" s="508"/>
      <c r="B37" s="507"/>
      <c r="C37" s="506"/>
      <c r="D37" s="505"/>
      <c r="E37" s="504"/>
      <c r="F37" s="504"/>
      <c r="G37" s="504"/>
      <c r="H37" s="504"/>
      <c r="I37" s="504"/>
      <c r="J37" s="504"/>
      <c r="K37" s="504"/>
    </row>
    <row r="38" spans="1:11" ht="10.15" customHeight="1">
      <c r="A38" s="508"/>
      <c r="B38" s="507"/>
      <c r="C38" s="506"/>
      <c r="D38" s="505"/>
      <c r="E38" s="504"/>
      <c r="F38" s="504"/>
      <c r="G38" s="504"/>
      <c r="H38" s="504"/>
      <c r="I38" s="504"/>
      <c r="J38" s="504"/>
      <c r="K38" s="504"/>
    </row>
    <row r="39" spans="1:11" ht="18" customHeight="1">
      <c r="A39" s="508"/>
      <c r="B39" s="537" t="s">
        <v>647</v>
      </c>
      <c r="D39" s="505"/>
      <c r="E39" s="504"/>
      <c r="F39" s="504"/>
      <c r="G39" s="504"/>
      <c r="H39" s="504"/>
      <c r="I39" s="504"/>
      <c r="J39" s="504"/>
      <c r="K39" s="504"/>
    </row>
    <row r="40" spans="1:11">
      <c r="A40" s="535"/>
      <c r="B40" s="535"/>
      <c r="C40" s="536" t="s">
        <v>646</v>
      </c>
      <c r="D40" s="534" t="s">
        <v>645</v>
      </c>
      <c r="E40" s="534"/>
      <c r="F40" s="534"/>
      <c r="G40" s="534"/>
      <c r="H40" s="534"/>
      <c r="I40" s="534"/>
      <c r="J40" s="534"/>
      <c r="K40" s="534"/>
    </row>
    <row r="41" spans="1:11">
      <c r="A41" s="535"/>
      <c r="B41" s="535"/>
      <c r="C41" s="534" t="s">
        <v>644</v>
      </c>
      <c r="D41" s="534" t="s">
        <v>643</v>
      </c>
      <c r="E41" s="534"/>
      <c r="F41" s="534"/>
      <c r="G41" s="534"/>
      <c r="H41" s="534"/>
      <c r="I41" s="534"/>
      <c r="J41" s="534"/>
      <c r="K41" s="534"/>
    </row>
    <row r="42" spans="1:11" ht="13.15" customHeight="1">
      <c r="A42" s="1056">
        <v>1</v>
      </c>
      <c r="B42" s="1057" t="s">
        <v>642</v>
      </c>
      <c r="C42" s="1058" t="s">
        <v>634</v>
      </c>
      <c r="D42" s="533"/>
      <c r="E42" s="533"/>
      <c r="F42" s="533"/>
      <c r="G42" s="526"/>
      <c r="H42" s="526"/>
      <c r="I42" s="512"/>
      <c r="J42" s="512"/>
    </row>
    <row r="43" spans="1:11" ht="10.15" customHeight="1">
      <c r="A43" s="1056"/>
      <c r="B43" s="1057"/>
      <c r="C43" s="1058"/>
      <c r="D43" s="512"/>
      <c r="E43" s="532"/>
      <c r="F43" s="532"/>
      <c r="H43" s="512"/>
      <c r="I43" s="516"/>
      <c r="J43" s="512"/>
      <c r="K43" s="512"/>
    </row>
    <row r="44" spans="1:11" ht="10.15" customHeight="1">
      <c r="A44" s="508"/>
      <c r="B44" s="531"/>
      <c r="C44" s="530"/>
      <c r="D44" s="512"/>
      <c r="E44" s="512"/>
      <c r="F44" s="512"/>
      <c r="H44" s="529"/>
      <c r="I44" s="521"/>
      <c r="J44" s="512"/>
      <c r="K44" s="512"/>
    </row>
    <row r="45" spans="1:11" ht="10.15" customHeight="1">
      <c r="A45" s="508"/>
      <c r="B45" s="515"/>
      <c r="C45" s="523"/>
      <c r="D45" s="512"/>
      <c r="E45" s="512"/>
      <c r="F45" s="512"/>
      <c r="G45" s="1053" t="s">
        <v>641</v>
      </c>
      <c r="H45" s="1054"/>
      <c r="I45" s="522"/>
      <c r="J45" s="520"/>
      <c r="K45" s="1052"/>
    </row>
    <row r="46" spans="1:11" ht="10.15" customHeight="1">
      <c r="A46" s="1056">
        <v>2</v>
      </c>
      <c r="B46" s="1057" t="s">
        <v>612</v>
      </c>
      <c r="C46" s="1058" t="s">
        <v>640</v>
      </c>
      <c r="D46" s="526"/>
      <c r="E46" s="526"/>
      <c r="F46" s="526"/>
      <c r="G46" s="1055"/>
      <c r="H46" s="1054"/>
      <c r="I46" s="521"/>
      <c r="J46" s="517"/>
      <c r="K46" s="1052"/>
    </row>
    <row r="47" spans="1:11" ht="10.15" customHeight="1">
      <c r="A47" s="1056"/>
      <c r="B47" s="1057"/>
      <c r="C47" s="1058"/>
      <c r="D47" s="512"/>
      <c r="E47" s="512"/>
      <c r="F47" s="517"/>
      <c r="G47" s="519"/>
      <c r="H47" s="517"/>
      <c r="I47" s="1052"/>
      <c r="J47" s="517"/>
      <c r="K47" s="521"/>
    </row>
    <row r="48" spans="1:11" ht="10.15" customHeight="1">
      <c r="A48" s="508"/>
      <c r="B48" s="515"/>
      <c r="C48" s="523"/>
      <c r="D48" s="512"/>
      <c r="E48" s="1053" t="s">
        <v>639</v>
      </c>
      <c r="F48" s="1054"/>
      <c r="G48" s="518"/>
      <c r="H48" s="525"/>
      <c r="I48" s="1052"/>
      <c r="J48" s="517"/>
      <c r="K48" s="516"/>
    </row>
    <row r="49" spans="1:11" ht="10.15" customHeight="1">
      <c r="A49" s="508"/>
      <c r="B49" s="515"/>
      <c r="C49" s="523"/>
      <c r="D49" s="512"/>
      <c r="E49" s="1055"/>
      <c r="F49" s="1054"/>
      <c r="G49" s="1060"/>
      <c r="H49" s="512"/>
      <c r="I49" s="521"/>
      <c r="J49" s="517"/>
      <c r="K49" s="516"/>
    </row>
    <row r="50" spans="1:11" ht="10.15" customHeight="1">
      <c r="A50" s="1056">
        <v>3</v>
      </c>
      <c r="B50" s="1057" t="s">
        <v>490</v>
      </c>
      <c r="C50" s="1058" t="s">
        <v>638</v>
      </c>
      <c r="D50" s="512"/>
      <c r="E50" s="526"/>
      <c r="F50" s="525"/>
      <c r="G50" s="1061"/>
      <c r="H50" s="512"/>
      <c r="I50" s="521"/>
      <c r="J50" s="517"/>
      <c r="K50" s="516"/>
    </row>
    <row r="51" spans="1:11" ht="10.15" customHeight="1">
      <c r="A51" s="1056"/>
      <c r="B51" s="1057"/>
      <c r="C51" s="1058"/>
      <c r="D51" s="513"/>
      <c r="E51" s="513"/>
      <c r="F51" s="513"/>
      <c r="G51" s="521"/>
      <c r="H51" s="512"/>
      <c r="I51" s="521"/>
      <c r="J51" s="517"/>
      <c r="K51" s="516"/>
    </row>
    <row r="52" spans="1:11" ht="10.15" customHeight="1">
      <c r="A52" s="508"/>
      <c r="B52" s="515"/>
      <c r="C52" s="523"/>
      <c r="D52" s="512"/>
      <c r="E52" s="512"/>
      <c r="F52" s="512"/>
      <c r="G52" s="521"/>
      <c r="H52" s="512"/>
      <c r="I52" s="1053" t="s">
        <v>637</v>
      </c>
      <c r="J52" s="1054"/>
      <c r="K52" s="528"/>
    </row>
    <row r="53" spans="1:11" ht="10.15" customHeight="1">
      <c r="A53" s="508"/>
      <c r="B53" s="515"/>
      <c r="C53" s="523"/>
      <c r="D53" s="512"/>
      <c r="E53" s="512"/>
      <c r="F53" s="512"/>
      <c r="G53" s="521"/>
      <c r="H53" s="512"/>
      <c r="I53" s="1055"/>
      <c r="J53" s="1054"/>
      <c r="K53" s="516"/>
    </row>
    <row r="54" spans="1:11" ht="10.15" customHeight="1">
      <c r="A54" s="1056">
        <v>4</v>
      </c>
      <c r="B54" s="1057" t="s">
        <v>619</v>
      </c>
      <c r="C54" s="1058" t="s">
        <v>636</v>
      </c>
      <c r="D54" s="526"/>
      <c r="E54" s="526"/>
      <c r="F54" s="526"/>
      <c r="G54" s="521"/>
      <c r="H54" s="512"/>
      <c r="I54" s="521"/>
      <c r="J54" s="517"/>
      <c r="K54" s="521"/>
    </row>
    <row r="55" spans="1:11" ht="10.15" customHeight="1">
      <c r="A55" s="1056"/>
      <c r="B55" s="1057"/>
      <c r="C55" s="1058"/>
      <c r="D55" s="513"/>
      <c r="E55" s="513"/>
      <c r="F55" s="520"/>
      <c r="G55" s="1052"/>
      <c r="H55" s="512"/>
      <c r="I55" s="521"/>
      <c r="J55" s="517"/>
      <c r="K55" s="521"/>
    </row>
    <row r="56" spans="1:11" ht="10.15" customHeight="1">
      <c r="A56" s="508"/>
      <c r="B56" s="515"/>
      <c r="C56" s="523"/>
      <c r="D56" s="512"/>
      <c r="E56" s="1053" t="s">
        <v>635</v>
      </c>
      <c r="F56" s="1054"/>
      <c r="G56" s="1059"/>
      <c r="H56" s="512"/>
      <c r="I56" s="521"/>
      <c r="J56" s="517"/>
      <c r="K56" s="521"/>
    </row>
    <row r="57" spans="1:11" ht="10.15" customHeight="1">
      <c r="A57" s="508"/>
      <c r="B57" s="515"/>
      <c r="C57" s="523"/>
      <c r="D57" s="512"/>
      <c r="E57" s="1055"/>
      <c r="F57" s="1054"/>
      <c r="G57" s="527"/>
      <c r="H57" s="520"/>
      <c r="I57" s="1052"/>
      <c r="J57" s="517"/>
      <c r="K57" s="521"/>
    </row>
    <row r="58" spans="1:11" ht="10.15" customHeight="1">
      <c r="A58" s="1056">
        <v>5</v>
      </c>
      <c r="B58" s="1057" t="s">
        <v>476</v>
      </c>
      <c r="C58" s="1058" t="s">
        <v>634</v>
      </c>
      <c r="D58" s="526"/>
      <c r="E58" s="526"/>
      <c r="F58" s="525"/>
      <c r="G58" s="524"/>
      <c r="H58" s="517"/>
      <c r="I58" s="1052"/>
      <c r="J58" s="517"/>
      <c r="K58" s="521"/>
    </row>
    <row r="59" spans="1:11" ht="10.15" customHeight="1">
      <c r="A59" s="1056"/>
      <c r="B59" s="1057"/>
      <c r="C59" s="1058"/>
      <c r="D59" s="512"/>
      <c r="E59" s="513"/>
      <c r="F59" s="513"/>
      <c r="G59" s="521"/>
      <c r="H59" s="517"/>
      <c r="I59" s="521"/>
      <c r="J59" s="517"/>
      <c r="K59" s="1052"/>
    </row>
    <row r="60" spans="1:11" ht="10.15" customHeight="1">
      <c r="A60" s="508"/>
      <c r="B60" s="515"/>
      <c r="C60" s="523"/>
      <c r="D60" s="512"/>
      <c r="E60" s="512"/>
      <c r="F60" s="512"/>
      <c r="G60" s="1053" t="s">
        <v>633</v>
      </c>
      <c r="H60" s="1054"/>
      <c r="I60" s="521"/>
      <c r="J60" s="517"/>
      <c r="K60" s="1052"/>
    </row>
    <row r="61" spans="1:11" ht="10.15" customHeight="1">
      <c r="A61" s="508"/>
      <c r="B61" s="515"/>
      <c r="C61" s="523"/>
      <c r="D61" s="512"/>
      <c r="E61" s="512"/>
      <c r="F61" s="512"/>
      <c r="G61" s="1055"/>
      <c r="H61" s="1054"/>
      <c r="I61" s="522"/>
      <c r="J61" s="513"/>
      <c r="K61" s="512"/>
    </row>
    <row r="62" spans="1:11" ht="10.15" customHeight="1">
      <c r="A62" s="1056">
        <v>6</v>
      </c>
      <c r="B62" s="1057" t="s">
        <v>492</v>
      </c>
      <c r="C62" s="1058" t="s">
        <v>632</v>
      </c>
      <c r="D62" s="512"/>
      <c r="E62" s="512"/>
      <c r="F62" s="512"/>
      <c r="G62" s="521"/>
      <c r="H62" s="517"/>
      <c r="I62" s="521"/>
      <c r="J62" s="512"/>
      <c r="K62" s="512"/>
    </row>
    <row r="63" spans="1:11" ht="10.15" customHeight="1">
      <c r="A63" s="1056"/>
      <c r="B63" s="1057"/>
      <c r="C63" s="1058"/>
      <c r="D63" s="513"/>
      <c r="E63" s="513"/>
      <c r="F63" s="520"/>
      <c r="G63" s="519"/>
      <c r="H63" s="517"/>
      <c r="I63" s="1052"/>
      <c r="J63" s="512"/>
      <c r="K63" s="512"/>
    </row>
    <row r="64" spans="1:11" ht="10.15" customHeight="1">
      <c r="A64" s="508"/>
      <c r="B64" s="515"/>
      <c r="C64" s="514"/>
      <c r="D64" s="512"/>
      <c r="E64" s="1053" t="s">
        <v>631</v>
      </c>
      <c r="F64" s="1054"/>
      <c r="G64" s="518"/>
      <c r="H64" s="517"/>
      <c r="I64" s="1052"/>
      <c r="J64" s="512"/>
      <c r="K64" s="512"/>
    </row>
    <row r="65" spans="1:11" ht="10.15" customHeight="1">
      <c r="A65" s="508"/>
      <c r="B65" s="515"/>
      <c r="C65" s="514"/>
      <c r="D65" s="512"/>
      <c r="E65" s="1055"/>
      <c r="F65" s="1054"/>
      <c r="G65" s="1060"/>
      <c r="H65" s="513"/>
      <c r="I65" s="512"/>
      <c r="J65" s="512"/>
      <c r="K65" s="512"/>
    </row>
    <row r="66" spans="1:11" ht="10.15" customHeight="1">
      <c r="A66" s="1056">
        <v>7</v>
      </c>
      <c r="B66" s="1057" t="s">
        <v>607</v>
      </c>
      <c r="C66" s="1058" t="s">
        <v>630</v>
      </c>
      <c r="D66" s="511"/>
      <c r="E66" s="510"/>
      <c r="F66" s="509"/>
      <c r="G66" s="1061"/>
      <c r="H66" s="504"/>
      <c r="I66" s="504"/>
      <c r="J66" s="504"/>
      <c r="K66" s="504"/>
    </row>
    <row r="67" spans="1:11" ht="10.15" customHeight="1">
      <c r="A67" s="1056"/>
      <c r="B67" s="1057"/>
      <c r="C67" s="1058"/>
      <c r="D67" s="505"/>
      <c r="E67" s="504"/>
      <c r="F67" s="504"/>
      <c r="G67" s="504"/>
      <c r="H67" s="504"/>
      <c r="I67" s="504"/>
      <c r="J67" s="504"/>
      <c r="K67" s="504"/>
    </row>
  </sheetData>
  <mergeCells count="80">
    <mergeCell ref="C23:C24"/>
    <mergeCell ref="G24:G25"/>
    <mergeCell ref="B35:B36"/>
    <mergeCell ref="C35:C36"/>
    <mergeCell ref="A31:A32"/>
    <mergeCell ref="E25:F26"/>
    <mergeCell ref="G26:G27"/>
    <mergeCell ref="I10:I11"/>
    <mergeCell ref="A11:A12"/>
    <mergeCell ref="B11:B12"/>
    <mergeCell ref="C11:C12"/>
    <mergeCell ref="G13:H14"/>
    <mergeCell ref="A7:A8"/>
    <mergeCell ref="B7:B8"/>
    <mergeCell ref="C7:C8"/>
    <mergeCell ref="G8:G9"/>
    <mergeCell ref="E9:F10"/>
    <mergeCell ref="G10:G11"/>
    <mergeCell ref="K28:K29"/>
    <mergeCell ref="G29:H30"/>
    <mergeCell ref="K14:K15"/>
    <mergeCell ref="A15:A16"/>
    <mergeCell ref="B15:B16"/>
    <mergeCell ref="C15:C16"/>
    <mergeCell ref="G16:G17"/>
    <mergeCell ref="I16:I17"/>
    <mergeCell ref="E17:F18"/>
    <mergeCell ref="G18:G19"/>
    <mergeCell ref="A19:A20"/>
    <mergeCell ref="B19:B20"/>
    <mergeCell ref="C19:C20"/>
    <mergeCell ref="I21:J22"/>
    <mergeCell ref="A23:A24"/>
    <mergeCell ref="B23:B24"/>
    <mergeCell ref="A35:A36"/>
    <mergeCell ref="C42:C43"/>
    <mergeCell ref="I26:I27"/>
    <mergeCell ref="A27:A28"/>
    <mergeCell ref="B27:B28"/>
    <mergeCell ref="C27:C28"/>
    <mergeCell ref="B31:B32"/>
    <mergeCell ref="C31:C32"/>
    <mergeCell ref="G32:G33"/>
    <mergeCell ref="I32:I33"/>
    <mergeCell ref="E33:F34"/>
    <mergeCell ref="G34:G35"/>
    <mergeCell ref="K45:K46"/>
    <mergeCell ref="A46:A47"/>
    <mergeCell ref="B46:B47"/>
    <mergeCell ref="C46:C47"/>
    <mergeCell ref="I47:I48"/>
    <mergeCell ref="E48:F49"/>
    <mergeCell ref="G49:G50"/>
    <mergeCell ref="A50:A51"/>
    <mergeCell ref="B50:B51"/>
    <mergeCell ref="C50:C51"/>
    <mergeCell ref="B42:B43"/>
    <mergeCell ref="I52:J53"/>
    <mergeCell ref="A54:A55"/>
    <mergeCell ref="B54:B55"/>
    <mergeCell ref="C54:C55"/>
    <mergeCell ref="G55:G56"/>
    <mergeCell ref="E56:F57"/>
    <mergeCell ref="I57:I58"/>
    <mergeCell ref="A58:A59"/>
    <mergeCell ref="C58:C59"/>
    <mergeCell ref="G45:H46"/>
    <mergeCell ref="A42:A43"/>
    <mergeCell ref="B58:B59"/>
    <mergeCell ref="K59:K60"/>
    <mergeCell ref="G60:H61"/>
    <mergeCell ref="A62:A63"/>
    <mergeCell ref="B62:B63"/>
    <mergeCell ref="C62:C63"/>
    <mergeCell ref="I63:I64"/>
    <mergeCell ref="E64:F65"/>
    <mergeCell ref="G65:G66"/>
    <mergeCell ref="A66:A67"/>
    <mergeCell ref="B66:B67"/>
    <mergeCell ref="C66:C67"/>
  </mergeCells>
  <phoneticPr fontId="3"/>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6B06-678F-42F9-8DE4-8A49685C0BE8}">
  <dimension ref="A1:K67"/>
  <sheetViews>
    <sheetView workbookViewId="0">
      <selection activeCell="B1" sqref="B1"/>
    </sheetView>
  </sheetViews>
  <sheetFormatPr defaultRowHeight="18.75"/>
  <cols>
    <col min="1" max="1" width="4.375" style="492" customWidth="1"/>
    <col min="2" max="2" width="11.625" style="492" customWidth="1"/>
    <col min="3" max="3" width="9" style="492"/>
    <col min="4" max="11" width="5.75" style="492" customWidth="1"/>
    <col min="12" max="16384" width="9" style="492"/>
  </cols>
  <sheetData>
    <row r="1" spans="1:11">
      <c r="A1" s="535"/>
      <c r="B1" s="535" t="s">
        <v>663</v>
      </c>
    </row>
    <row r="2" spans="1:11">
      <c r="A2" s="535"/>
      <c r="B2" s="536" t="s">
        <v>662</v>
      </c>
      <c r="C2" s="534" t="s">
        <v>661</v>
      </c>
      <c r="D2" s="534"/>
    </row>
    <row r="3" spans="1:11">
      <c r="A3" s="535"/>
      <c r="B3" s="535"/>
      <c r="C3" s="534" t="s">
        <v>660</v>
      </c>
      <c r="D3" s="534"/>
    </row>
    <row r="4" spans="1:11" ht="10.15" customHeight="1">
      <c r="A4" s="535"/>
      <c r="B4" s="535"/>
    </row>
    <row r="5" spans="1:11">
      <c r="A5" s="535"/>
      <c r="B5" s="537" t="s">
        <v>678</v>
      </c>
      <c r="C5" s="536" t="s">
        <v>646</v>
      </c>
      <c r="D5" s="534" t="s">
        <v>677</v>
      </c>
    </row>
    <row r="6" spans="1:11">
      <c r="A6" s="535"/>
      <c r="B6" s="535"/>
      <c r="C6" s="534" t="s">
        <v>644</v>
      </c>
      <c r="D6" s="534" t="s">
        <v>676</v>
      </c>
    </row>
    <row r="7" spans="1:11" ht="14.45" customHeight="1">
      <c r="A7" s="1056">
        <v>1</v>
      </c>
      <c r="B7" s="1057" t="s">
        <v>478</v>
      </c>
      <c r="C7" s="1058" t="s">
        <v>655</v>
      </c>
      <c r="D7" s="526"/>
      <c r="E7" s="526"/>
      <c r="F7" s="526"/>
      <c r="G7" s="512"/>
      <c r="I7" s="512"/>
      <c r="J7" s="512"/>
      <c r="K7" s="512"/>
    </row>
    <row r="8" spans="1:11" ht="10.15" customHeight="1">
      <c r="A8" s="1056"/>
      <c r="B8" s="1057"/>
      <c r="C8" s="1058"/>
      <c r="D8" s="512"/>
      <c r="E8" s="512"/>
      <c r="F8" s="517"/>
      <c r="G8" s="1052"/>
      <c r="H8" s="512"/>
      <c r="I8" s="512"/>
      <c r="J8" s="512"/>
      <c r="K8" s="512"/>
    </row>
    <row r="9" spans="1:11" ht="10.15" customHeight="1">
      <c r="A9" s="508"/>
      <c r="B9" s="515"/>
      <c r="C9" s="523"/>
      <c r="D9" s="512"/>
      <c r="E9" s="1053" t="s">
        <v>639</v>
      </c>
      <c r="F9" s="1054"/>
      <c r="G9" s="1059"/>
      <c r="H9" s="512"/>
      <c r="I9" s="512"/>
      <c r="J9" s="512"/>
      <c r="K9" s="512"/>
    </row>
    <row r="10" spans="1:11" ht="10.15" customHeight="1">
      <c r="A10" s="508"/>
      <c r="B10" s="515"/>
      <c r="C10" s="523"/>
      <c r="D10" s="512"/>
      <c r="E10" s="1055"/>
      <c r="F10" s="1054"/>
      <c r="G10" s="1060"/>
      <c r="H10" s="520"/>
      <c r="I10" s="1052"/>
      <c r="J10" s="512"/>
      <c r="K10" s="512"/>
    </row>
    <row r="11" spans="1:11" ht="10.15" customHeight="1">
      <c r="A11" s="1056">
        <v>2</v>
      </c>
      <c r="B11" s="1057" t="s">
        <v>611</v>
      </c>
      <c r="C11" s="1058" t="s">
        <v>634</v>
      </c>
      <c r="D11" s="526"/>
      <c r="E11" s="512"/>
      <c r="F11" s="517"/>
      <c r="G11" s="1061"/>
      <c r="H11" s="517"/>
      <c r="I11" s="1052"/>
      <c r="J11" s="512"/>
      <c r="K11" s="512"/>
    </row>
    <row r="12" spans="1:11" ht="10.15" customHeight="1">
      <c r="A12" s="1056"/>
      <c r="B12" s="1057"/>
      <c r="C12" s="1058"/>
      <c r="D12" s="513"/>
      <c r="E12" s="513"/>
      <c r="F12" s="513"/>
      <c r="G12" s="521"/>
      <c r="H12" s="517"/>
      <c r="I12" s="521"/>
      <c r="J12" s="512"/>
      <c r="K12" s="512"/>
    </row>
    <row r="13" spans="1:11" ht="10.15" customHeight="1">
      <c r="A13" s="508"/>
      <c r="B13" s="515"/>
      <c r="C13" s="523"/>
      <c r="D13" s="512"/>
      <c r="E13" s="512"/>
      <c r="F13" s="512"/>
      <c r="G13" s="1053" t="s">
        <v>641</v>
      </c>
      <c r="H13" s="1054"/>
      <c r="I13" s="521"/>
      <c r="J13" s="512"/>
      <c r="K13" s="512"/>
    </row>
    <row r="14" spans="1:11" ht="10.15" customHeight="1">
      <c r="A14" s="508"/>
      <c r="B14" s="515"/>
      <c r="C14" s="523"/>
      <c r="D14" s="512"/>
      <c r="E14" s="512"/>
      <c r="F14" s="512"/>
      <c r="G14" s="1055"/>
      <c r="H14" s="1054"/>
      <c r="I14" s="522"/>
      <c r="J14" s="520"/>
      <c r="K14" s="1052"/>
    </row>
    <row r="15" spans="1:11" ht="10.15" customHeight="1">
      <c r="A15" s="1056">
        <v>3</v>
      </c>
      <c r="B15" s="1057" t="s">
        <v>607</v>
      </c>
      <c r="C15" s="1058" t="s">
        <v>630</v>
      </c>
      <c r="D15" s="526"/>
      <c r="E15" s="526"/>
      <c r="F15" s="526"/>
      <c r="G15" s="521"/>
      <c r="H15" s="517"/>
      <c r="I15" s="521"/>
      <c r="J15" s="517"/>
      <c r="K15" s="1052"/>
    </row>
    <row r="16" spans="1:11" ht="10.15" customHeight="1">
      <c r="A16" s="1056"/>
      <c r="B16" s="1057"/>
      <c r="C16" s="1058"/>
      <c r="D16" s="512"/>
      <c r="E16" s="512"/>
      <c r="F16" s="517"/>
      <c r="G16" s="1052"/>
      <c r="H16" s="517"/>
      <c r="I16" s="1052"/>
      <c r="J16" s="517"/>
      <c r="K16" s="521"/>
    </row>
    <row r="17" spans="1:11" ht="10.15" customHeight="1">
      <c r="A17" s="508"/>
      <c r="B17" s="515"/>
      <c r="C17" s="523"/>
      <c r="D17" s="512"/>
      <c r="E17" s="1053" t="s">
        <v>653</v>
      </c>
      <c r="F17" s="1054"/>
      <c r="G17" s="1059"/>
      <c r="H17" s="525"/>
      <c r="I17" s="1052"/>
      <c r="J17" s="517"/>
      <c r="K17" s="516"/>
    </row>
    <row r="18" spans="1:11" ht="10.15" customHeight="1">
      <c r="A18" s="508"/>
      <c r="B18" s="515"/>
      <c r="C18" s="523"/>
      <c r="D18" s="512"/>
      <c r="E18" s="1055"/>
      <c r="F18" s="1054"/>
      <c r="G18" s="1060"/>
      <c r="H18" s="512"/>
      <c r="I18" s="521"/>
      <c r="J18" s="517"/>
      <c r="K18" s="516"/>
    </row>
    <row r="19" spans="1:11" ht="10.15" customHeight="1">
      <c r="A19" s="1056">
        <v>4</v>
      </c>
      <c r="B19" s="1057" t="s">
        <v>490</v>
      </c>
      <c r="C19" s="1058" t="s">
        <v>638</v>
      </c>
      <c r="D19" s="512"/>
      <c r="E19" s="526"/>
      <c r="F19" s="525"/>
      <c r="G19" s="1061"/>
      <c r="H19" s="512"/>
      <c r="I19" s="521"/>
      <c r="J19" s="517"/>
      <c r="K19" s="516"/>
    </row>
    <row r="20" spans="1:11" ht="10.15" customHeight="1">
      <c r="A20" s="1056"/>
      <c r="B20" s="1057"/>
      <c r="C20" s="1058"/>
      <c r="D20" s="513"/>
      <c r="E20" s="513"/>
      <c r="F20" s="513"/>
      <c r="G20" s="521"/>
      <c r="H20" s="512"/>
      <c r="I20" s="521"/>
      <c r="J20" s="517"/>
      <c r="K20" s="516"/>
    </row>
    <row r="21" spans="1:11" ht="10.15" customHeight="1">
      <c r="A21" s="508"/>
      <c r="B21" s="515"/>
      <c r="C21" s="523"/>
      <c r="D21" s="512"/>
      <c r="E21" s="512"/>
      <c r="F21" s="512"/>
      <c r="G21" s="521"/>
      <c r="H21" s="512"/>
      <c r="I21" s="1053" t="s">
        <v>637</v>
      </c>
      <c r="J21" s="1054"/>
      <c r="K21" s="528"/>
    </row>
    <row r="22" spans="1:11" ht="10.15" customHeight="1">
      <c r="A22" s="508"/>
      <c r="B22" s="515"/>
      <c r="C22" s="523"/>
      <c r="D22" s="512"/>
      <c r="E22" s="512"/>
      <c r="F22" s="512"/>
      <c r="G22" s="521"/>
      <c r="H22" s="512"/>
      <c r="I22" s="1055"/>
      <c r="J22" s="1054"/>
      <c r="K22" s="516"/>
    </row>
    <row r="23" spans="1:11" ht="10.15" customHeight="1">
      <c r="A23" s="1056">
        <v>5</v>
      </c>
      <c r="B23" s="1057" t="s">
        <v>476</v>
      </c>
      <c r="C23" s="1058" t="s">
        <v>634</v>
      </c>
      <c r="D23" s="526"/>
      <c r="E23" s="526"/>
      <c r="F23" s="526"/>
      <c r="G23" s="521"/>
      <c r="H23" s="512"/>
      <c r="I23" s="521"/>
      <c r="J23" s="517"/>
      <c r="K23" s="521"/>
    </row>
    <row r="24" spans="1:11" ht="10.15" customHeight="1">
      <c r="A24" s="1056"/>
      <c r="B24" s="1057"/>
      <c r="C24" s="1058"/>
      <c r="D24" s="513"/>
      <c r="E24" s="513"/>
      <c r="F24" s="520"/>
      <c r="G24" s="1052"/>
      <c r="H24" s="512"/>
      <c r="I24" s="521"/>
      <c r="J24" s="517"/>
      <c r="K24" s="521"/>
    </row>
    <row r="25" spans="1:11" ht="10.15" customHeight="1">
      <c r="A25" s="508"/>
      <c r="B25" s="515"/>
      <c r="C25" s="523"/>
      <c r="D25" s="512"/>
      <c r="E25" s="1053" t="s">
        <v>635</v>
      </c>
      <c r="F25" s="1054"/>
      <c r="G25" s="1059"/>
      <c r="H25" s="512"/>
      <c r="I25" s="521"/>
      <c r="J25" s="517"/>
      <c r="K25" s="521"/>
    </row>
    <row r="26" spans="1:11" ht="10.15" customHeight="1">
      <c r="A26" s="508"/>
      <c r="B26" s="515"/>
      <c r="C26" s="523"/>
      <c r="D26" s="512"/>
      <c r="E26" s="1055"/>
      <c r="F26" s="1054"/>
      <c r="G26" s="1060"/>
      <c r="H26" s="520"/>
      <c r="I26" s="1052"/>
      <c r="J26" s="517"/>
      <c r="K26" s="521"/>
    </row>
    <row r="27" spans="1:11" ht="10.15" customHeight="1">
      <c r="A27" s="1056">
        <v>6</v>
      </c>
      <c r="B27" s="1057" t="s">
        <v>675</v>
      </c>
      <c r="C27" s="1058" t="s">
        <v>632</v>
      </c>
      <c r="D27" s="526"/>
      <c r="E27" s="526"/>
      <c r="F27" s="525"/>
      <c r="G27" s="1061"/>
      <c r="H27" s="517"/>
      <c r="I27" s="1052"/>
      <c r="J27" s="517"/>
      <c r="K27" s="521"/>
    </row>
    <row r="28" spans="1:11" ht="10.15" customHeight="1">
      <c r="A28" s="1056"/>
      <c r="B28" s="1057"/>
      <c r="C28" s="1058"/>
      <c r="D28" s="512"/>
      <c r="E28" s="513"/>
      <c r="F28" s="513"/>
      <c r="G28" s="521"/>
      <c r="H28" s="517"/>
      <c r="I28" s="521"/>
      <c r="J28" s="517"/>
      <c r="K28" s="1052"/>
    </row>
    <row r="29" spans="1:11" ht="10.15" customHeight="1">
      <c r="A29" s="508"/>
      <c r="B29" s="515"/>
      <c r="C29" s="523"/>
      <c r="D29" s="512"/>
      <c r="E29" s="512"/>
      <c r="F29" s="512"/>
      <c r="G29" s="1053" t="s">
        <v>633</v>
      </c>
      <c r="H29" s="1054"/>
      <c r="I29" s="521"/>
      <c r="J29" s="517"/>
      <c r="K29" s="1052"/>
    </row>
    <row r="30" spans="1:11" ht="10.15" customHeight="1">
      <c r="A30" s="508"/>
      <c r="B30" s="515"/>
      <c r="C30" s="523"/>
      <c r="D30" s="512"/>
      <c r="E30" s="512"/>
      <c r="F30" s="512"/>
      <c r="G30" s="1055"/>
      <c r="H30" s="1054"/>
      <c r="I30" s="522"/>
      <c r="J30" s="513"/>
      <c r="K30" s="512"/>
    </row>
    <row r="31" spans="1:11" ht="10.15" customHeight="1">
      <c r="A31" s="1056">
        <v>7</v>
      </c>
      <c r="B31" s="1057" t="s">
        <v>479</v>
      </c>
      <c r="C31" s="1058" t="s">
        <v>640</v>
      </c>
      <c r="D31" s="512"/>
      <c r="E31" s="512"/>
      <c r="F31" s="512"/>
      <c r="G31" s="521"/>
      <c r="H31" s="517"/>
      <c r="I31" s="521"/>
      <c r="J31" s="512"/>
      <c r="K31" s="512"/>
    </row>
    <row r="32" spans="1:11" ht="10.15" customHeight="1">
      <c r="A32" s="1056"/>
      <c r="B32" s="1057"/>
      <c r="C32" s="1058"/>
      <c r="D32" s="513"/>
      <c r="E32" s="513"/>
      <c r="F32" s="520"/>
      <c r="G32" s="1052"/>
      <c r="H32" s="517"/>
      <c r="I32" s="1052"/>
      <c r="J32" s="512"/>
      <c r="K32" s="512"/>
    </row>
    <row r="33" spans="1:11" ht="10.15" customHeight="1">
      <c r="A33" s="508"/>
      <c r="B33" s="515"/>
      <c r="C33" s="514"/>
      <c r="D33" s="512"/>
      <c r="E33" s="1053" t="s">
        <v>631</v>
      </c>
      <c r="F33" s="1054"/>
      <c r="G33" s="1059"/>
      <c r="H33" s="517"/>
      <c r="I33" s="1052"/>
      <c r="J33" s="512"/>
      <c r="K33" s="512"/>
    </row>
    <row r="34" spans="1:11" ht="10.15" customHeight="1">
      <c r="A34" s="508"/>
      <c r="B34" s="515"/>
      <c r="C34" s="514"/>
      <c r="D34" s="512"/>
      <c r="E34" s="1055"/>
      <c r="F34" s="1054"/>
      <c r="G34" s="1060"/>
      <c r="H34" s="513"/>
      <c r="I34" s="512"/>
      <c r="J34" s="512"/>
      <c r="K34" s="512"/>
    </row>
    <row r="35" spans="1:11" ht="10.15" customHeight="1">
      <c r="A35" s="1056">
        <v>8</v>
      </c>
      <c r="B35" s="1057" t="s">
        <v>674</v>
      </c>
      <c r="C35" s="1058" t="s">
        <v>649</v>
      </c>
      <c r="D35" s="511"/>
      <c r="E35" s="510"/>
      <c r="F35" s="509"/>
      <c r="G35" s="1061"/>
      <c r="H35" s="504"/>
      <c r="I35" s="504"/>
      <c r="J35" s="504"/>
      <c r="K35" s="504"/>
    </row>
    <row r="36" spans="1:11" ht="10.15" customHeight="1">
      <c r="A36" s="1056"/>
      <c r="B36" s="1057"/>
      <c r="C36" s="1058"/>
      <c r="D36" s="505"/>
      <c r="E36" s="504"/>
      <c r="F36" s="504"/>
      <c r="G36" s="504"/>
      <c r="H36" s="504"/>
      <c r="I36" s="504"/>
      <c r="J36" s="504"/>
      <c r="K36" s="504"/>
    </row>
    <row r="37" spans="1:11" ht="10.15" customHeight="1">
      <c r="A37" s="508"/>
      <c r="B37" s="507"/>
      <c r="C37" s="506"/>
      <c r="D37" s="505"/>
      <c r="E37" s="504"/>
      <c r="F37" s="504"/>
      <c r="G37" s="504"/>
      <c r="H37" s="504"/>
      <c r="I37" s="504"/>
      <c r="J37" s="504"/>
      <c r="K37" s="504"/>
    </row>
    <row r="38" spans="1:11" ht="10.15" customHeight="1">
      <c r="A38" s="508"/>
      <c r="B38" s="507"/>
      <c r="C38" s="506"/>
      <c r="D38" s="505"/>
      <c r="E38" s="504"/>
      <c r="F38" s="504"/>
      <c r="G38" s="504"/>
      <c r="H38" s="504"/>
      <c r="I38" s="504"/>
      <c r="J38" s="504"/>
      <c r="K38" s="504"/>
    </row>
    <row r="39" spans="1:11" ht="18" customHeight="1">
      <c r="A39" s="508"/>
      <c r="B39" s="537" t="s">
        <v>673</v>
      </c>
      <c r="D39" s="505"/>
      <c r="E39" s="504"/>
      <c r="F39" s="504"/>
      <c r="G39" s="504"/>
      <c r="H39" s="504"/>
      <c r="I39" s="504"/>
      <c r="J39" s="504"/>
      <c r="K39" s="504"/>
    </row>
    <row r="40" spans="1:11">
      <c r="A40" s="535"/>
      <c r="B40" s="535"/>
      <c r="C40" s="536" t="s">
        <v>646</v>
      </c>
      <c r="D40" s="534" t="s">
        <v>672</v>
      </c>
      <c r="E40" s="534"/>
      <c r="F40" s="534"/>
      <c r="G40" s="534"/>
      <c r="H40" s="534"/>
      <c r="I40" s="534"/>
      <c r="J40" s="534"/>
      <c r="K40" s="534"/>
    </row>
    <row r="41" spans="1:11">
      <c r="A41" s="535"/>
      <c r="B41" s="535"/>
      <c r="C41" s="534" t="s">
        <v>644</v>
      </c>
      <c r="D41" s="534" t="s">
        <v>671</v>
      </c>
      <c r="E41" s="534"/>
      <c r="F41" s="534"/>
      <c r="G41" s="534"/>
      <c r="H41" s="534"/>
      <c r="I41" s="534"/>
      <c r="J41" s="534"/>
      <c r="K41" s="534"/>
    </row>
    <row r="42" spans="1:11" ht="10.15" customHeight="1">
      <c r="A42" s="1056">
        <v>1</v>
      </c>
      <c r="B42" s="1057" t="s">
        <v>670</v>
      </c>
      <c r="C42" s="1058" t="s">
        <v>640</v>
      </c>
      <c r="D42" s="526"/>
      <c r="E42" s="512"/>
      <c r="F42" s="512"/>
      <c r="G42" s="526"/>
      <c r="H42" s="526"/>
      <c r="I42" s="512"/>
      <c r="J42" s="512"/>
      <c r="K42" s="512"/>
    </row>
    <row r="43" spans="1:11" ht="10.15" customHeight="1">
      <c r="A43" s="1056"/>
      <c r="B43" s="1057"/>
      <c r="C43" s="1058"/>
      <c r="D43" s="513"/>
      <c r="E43" s="513"/>
      <c r="F43" s="513"/>
      <c r="G43" s="513"/>
      <c r="H43" s="520"/>
      <c r="I43" s="521"/>
      <c r="J43" s="512"/>
      <c r="K43" s="512"/>
    </row>
    <row r="44" spans="1:11" ht="10.15" customHeight="1">
      <c r="A44" s="508"/>
      <c r="B44" s="507"/>
      <c r="C44" s="506"/>
      <c r="D44" s="512"/>
      <c r="E44" s="512"/>
      <c r="F44" s="512"/>
      <c r="G44" s="512"/>
      <c r="H44" s="517"/>
      <c r="I44" s="521"/>
      <c r="J44" s="512"/>
      <c r="K44" s="512"/>
    </row>
    <row r="45" spans="1:11" ht="10.15" customHeight="1">
      <c r="A45" s="508"/>
      <c r="B45" s="531"/>
      <c r="C45" s="530"/>
      <c r="D45" s="512"/>
      <c r="E45" s="512"/>
      <c r="F45" s="512"/>
      <c r="G45" s="1053" t="s">
        <v>669</v>
      </c>
      <c r="H45" s="1054"/>
      <c r="I45" s="528"/>
      <c r="J45" s="526"/>
      <c r="K45" s="512"/>
    </row>
    <row r="46" spans="1:11" ht="10.15" customHeight="1">
      <c r="A46" s="1056">
        <v>2</v>
      </c>
      <c r="B46" s="1057" t="s">
        <v>476</v>
      </c>
      <c r="C46" s="1058" t="s">
        <v>634</v>
      </c>
      <c r="D46" s="526"/>
      <c r="E46" s="526"/>
      <c r="F46" s="526"/>
      <c r="G46" s="1055"/>
      <c r="H46" s="1054"/>
      <c r="I46" s="521"/>
      <c r="J46" s="517"/>
      <c r="K46" s="521"/>
    </row>
    <row r="47" spans="1:11" ht="10.15" customHeight="1">
      <c r="A47" s="1056"/>
      <c r="B47" s="1057"/>
      <c r="C47" s="1058"/>
      <c r="D47" s="512"/>
      <c r="E47" s="512"/>
      <c r="F47" s="517"/>
      <c r="G47" s="521"/>
      <c r="H47" s="517"/>
      <c r="I47" s="521"/>
      <c r="J47" s="517"/>
      <c r="K47" s="521"/>
    </row>
    <row r="48" spans="1:11" ht="10.15" customHeight="1">
      <c r="A48" s="508"/>
      <c r="B48" s="515"/>
      <c r="C48" s="523"/>
      <c r="D48" s="512"/>
      <c r="E48" s="1053" t="s">
        <v>668</v>
      </c>
      <c r="F48" s="1054"/>
      <c r="G48" s="528"/>
      <c r="H48" s="525"/>
      <c r="I48" s="521"/>
      <c r="J48" s="517"/>
      <c r="K48" s="516"/>
    </row>
    <row r="49" spans="1:11" ht="10.15" customHeight="1">
      <c r="A49" s="508"/>
      <c r="B49" s="515"/>
      <c r="C49" s="523"/>
      <c r="D49" s="512"/>
      <c r="E49" s="1055"/>
      <c r="F49" s="1054"/>
      <c r="G49" s="521"/>
      <c r="H49" s="512"/>
      <c r="I49" s="521"/>
      <c r="J49" s="517"/>
      <c r="K49" s="516"/>
    </row>
    <row r="50" spans="1:11" ht="10.15" customHeight="1">
      <c r="A50" s="1056">
        <v>3</v>
      </c>
      <c r="B50" s="1057" t="s">
        <v>478</v>
      </c>
      <c r="C50" s="1058" t="s">
        <v>655</v>
      </c>
      <c r="D50" s="512"/>
      <c r="E50" s="526"/>
      <c r="F50" s="525"/>
      <c r="G50" s="521"/>
      <c r="H50" s="512"/>
      <c r="I50" s="521"/>
      <c r="J50" s="517"/>
      <c r="K50" s="516"/>
    </row>
    <row r="51" spans="1:11" ht="10.15" customHeight="1">
      <c r="A51" s="1056"/>
      <c r="B51" s="1057"/>
      <c r="C51" s="1058"/>
      <c r="D51" s="513"/>
      <c r="E51" s="513"/>
      <c r="F51" s="513"/>
      <c r="G51" s="521"/>
      <c r="H51" s="512"/>
      <c r="I51" s="521"/>
      <c r="J51" s="517"/>
      <c r="K51" s="516"/>
    </row>
    <row r="52" spans="1:11" ht="10.15" customHeight="1">
      <c r="A52" s="508"/>
      <c r="B52" s="515"/>
      <c r="C52" s="523"/>
      <c r="D52" s="512"/>
      <c r="E52" s="512"/>
      <c r="F52" s="512"/>
      <c r="G52" s="521"/>
      <c r="H52" s="512"/>
      <c r="I52" s="1053" t="s">
        <v>667</v>
      </c>
      <c r="J52" s="1054"/>
      <c r="K52" s="528"/>
    </row>
    <row r="53" spans="1:11" ht="10.15" customHeight="1">
      <c r="A53" s="508"/>
      <c r="B53" s="515"/>
      <c r="C53" s="523"/>
      <c r="D53" s="512"/>
      <c r="E53" s="512"/>
      <c r="F53" s="512"/>
      <c r="G53" s="521"/>
      <c r="H53" s="512"/>
      <c r="I53" s="1055"/>
      <c r="J53" s="1054"/>
      <c r="K53" s="516"/>
    </row>
    <row r="54" spans="1:11" ht="10.15" customHeight="1">
      <c r="A54" s="1056">
        <v>4</v>
      </c>
      <c r="B54" s="1057" t="s">
        <v>490</v>
      </c>
      <c r="C54" s="1058" t="s">
        <v>638</v>
      </c>
      <c r="D54" s="526"/>
      <c r="E54" s="526"/>
      <c r="F54" s="526"/>
      <c r="G54" s="521"/>
      <c r="H54" s="512"/>
      <c r="I54" s="521"/>
      <c r="J54" s="517"/>
      <c r="K54" s="521"/>
    </row>
    <row r="55" spans="1:11" ht="10.15" customHeight="1">
      <c r="A55" s="1056"/>
      <c r="B55" s="1057"/>
      <c r="C55" s="1058"/>
      <c r="D55" s="513"/>
      <c r="E55" s="513"/>
      <c r="F55" s="520"/>
      <c r="G55" s="521"/>
      <c r="H55" s="512"/>
      <c r="I55" s="521"/>
      <c r="J55" s="517"/>
      <c r="K55" s="521"/>
    </row>
    <row r="56" spans="1:11" ht="10.15" customHeight="1">
      <c r="A56" s="508"/>
      <c r="B56" s="515"/>
      <c r="C56" s="523"/>
      <c r="D56" s="512"/>
      <c r="E56" s="1053" t="s">
        <v>666</v>
      </c>
      <c r="F56" s="1054"/>
      <c r="G56" s="521"/>
      <c r="H56" s="512"/>
      <c r="I56" s="521"/>
      <c r="J56" s="517"/>
      <c r="K56" s="521"/>
    </row>
    <row r="57" spans="1:11" ht="10.15" customHeight="1">
      <c r="A57" s="508"/>
      <c r="B57" s="515"/>
      <c r="C57" s="523"/>
      <c r="D57" s="512"/>
      <c r="E57" s="1055"/>
      <c r="F57" s="1054"/>
      <c r="G57" s="522"/>
      <c r="H57" s="520"/>
      <c r="I57" s="521"/>
      <c r="J57" s="517"/>
      <c r="K57" s="521"/>
    </row>
    <row r="58" spans="1:11" ht="10.15" customHeight="1">
      <c r="A58" s="1056">
        <v>5</v>
      </c>
      <c r="B58" s="1057" t="s">
        <v>607</v>
      </c>
      <c r="C58" s="1058" t="s">
        <v>630</v>
      </c>
      <c r="D58" s="526"/>
      <c r="E58" s="526"/>
      <c r="F58" s="525"/>
      <c r="G58" s="521"/>
      <c r="H58" s="517"/>
      <c r="I58" s="521"/>
      <c r="J58" s="517"/>
      <c r="K58" s="521"/>
    </row>
    <row r="59" spans="1:11" ht="10.15" customHeight="1">
      <c r="A59" s="1056"/>
      <c r="B59" s="1057"/>
      <c r="C59" s="1058"/>
      <c r="D59" s="512"/>
      <c r="E59" s="513"/>
      <c r="F59" s="513"/>
      <c r="G59" s="521"/>
      <c r="H59" s="517"/>
      <c r="I59" s="521"/>
      <c r="J59" s="517"/>
      <c r="K59" s="521"/>
    </row>
    <row r="60" spans="1:11" ht="10.15" customHeight="1">
      <c r="A60" s="508"/>
      <c r="D60" s="512"/>
      <c r="E60" s="512"/>
      <c r="F60" s="512"/>
      <c r="G60" s="1053" t="s">
        <v>665</v>
      </c>
      <c r="H60" s="1054"/>
      <c r="I60" s="521"/>
      <c r="J60" s="517"/>
      <c r="K60" s="521"/>
    </row>
    <row r="61" spans="1:11" ht="10.15" customHeight="1">
      <c r="A61" s="508"/>
      <c r="B61" s="515"/>
      <c r="C61" s="523"/>
      <c r="D61" s="512"/>
      <c r="E61" s="512"/>
      <c r="F61" s="512"/>
      <c r="G61" s="1055"/>
      <c r="H61" s="1054"/>
      <c r="I61" s="522"/>
      <c r="J61" s="513"/>
      <c r="K61" s="512"/>
    </row>
    <row r="62" spans="1:11" ht="10.15" customHeight="1">
      <c r="A62" s="1056">
        <v>6</v>
      </c>
      <c r="B62" s="1057" t="s">
        <v>474</v>
      </c>
      <c r="C62" s="1058" t="s">
        <v>649</v>
      </c>
      <c r="D62" s="512"/>
      <c r="E62" s="512"/>
      <c r="F62" s="512"/>
      <c r="G62" s="521"/>
      <c r="H62" s="517"/>
      <c r="I62" s="521"/>
      <c r="J62" s="512"/>
      <c r="K62" s="512"/>
    </row>
    <row r="63" spans="1:11" ht="10.15" customHeight="1">
      <c r="A63" s="1056"/>
      <c r="B63" s="1057"/>
      <c r="C63" s="1058"/>
      <c r="D63" s="513"/>
      <c r="E63" s="513"/>
      <c r="F63" s="520"/>
      <c r="G63" s="521"/>
      <c r="H63" s="517"/>
      <c r="I63" s="521"/>
      <c r="J63" s="512"/>
      <c r="K63" s="512"/>
    </row>
    <row r="64" spans="1:11" ht="10.15" customHeight="1">
      <c r="A64" s="508"/>
      <c r="B64" s="515"/>
      <c r="C64" s="523"/>
      <c r="D64" s="512"/>
      <c r="E64" s="1053" t="s">
        <v>664</v>
      </c>
      <c r="F64" s="1054"/>
      <c r="G64" s="521"/>
      <c r="H64" s="517"/>
      <c r="I64" s="521"/>
      <c r="J64" s="512"/>
      <c r="K64" s="512"/>
    </row>
    <row r="65" spans="1:11" ht="10.15" customHeight="1">
      <c r="A65" s="508"/>
      <c r="B65" s="515"/>
      <c r="C65" s="523"/>
      <c r="D65" s="512"/>
      <c r="E65" s="1055"/>
      <c r="F65" s="1054"/>
      <c r="G65" s="522"/>
      <c r="H65" s="513"/>
      <c r="I65" s="512"/>
      <c r="J65" s="512"/>
      <c r="K65" s="512"/>
    </row>
    <row r="66" spans="1:11" ht="10.15" customHeight="1">
      <c r="A66" s="1056">
        <v>7</v>
      </c>
      <c r="B66" s="1057" t="s">
        <v>492</v>
      </c>
      <c r="C66" s="1058" t="s">
        <v>632</v>
      </c>
      <c r="D66" s="511"/>
      <c r="E66" s="510"/>
      <c r="F66" s="509"/>
      <c r="G66" s="538"/>
      <c r="H66" s="504"/>
      <c r="I66" s="504"/>
      <c r="J66" s="504"/>
      <c r="K66" s="504"/>
    </row>
    <row r="67" spans="1:11" ht="10.15" customHeight="1">
      <c r="A67" s="1056"/>
      <c r="B67" s="1057"/>
      <c r="C67" s="1058"/>
      <c r="D67" s="505"/>
      <c r="E67" s="504"/>
      <c r="F67" s="504"/>
      <c r="G67" s="504"/>
      <c r="H67" s="504"/>
      <c r="I67" s="504"/>
      <c r="J67" s="504"/>
      <c r="K67" s="504"/>
    </row>
  </sheetData>
  <mergeCells count="72">
    <mergeCell ref="A7:A8"/>
    <mergeCell ref="B7:B8"/>
    <mergeCell ref="C7:C8"/>
    <mergeCell ref="G8:G9"/>
    <mergeCell ref="A35:A36"/>
    <mergeCell ref="B35:B36"/>
    <mergeCell ref="C35:C36"/>
    <mergeCell ref="E9:F10"/>
    <mergeCell ref="G10:G11"/>
    <mergeCell ref="A31:A32"/>
    <mergeCell ref="B19:B20"/>
    <mergeCell ref="C19:C20"/>
    <mergeCell ref="G26:G27"/>
    <mergeCell ref="B31:B32"/>
    <mergeCell ref="A50:A51"/>
    <mergeCell ref="B50:B51"/>
    <mergeCell ref="E48:F49"/>
    <mergeCell ref="C50:C51"/>
    <mergeCell ref="A58:A59"/>
    <mergeCell ref="B58:B59"/>
    <mergeCell ref="C58:C59"/>
    <mergeCell ref="I10:I11"/>
    <mergeCell ref="A11:A12"/>
    <mergeCell ref="B11:B12"/>
    <mergeCell ref="C11:C12"/>
    <mergeCell ref="G13:H14"/>
    <mergeCell ref="K14:K15"/>
    <mergeCell ref="A15:A16"/>
    <mergeCell ref="B15:B16"/>
    <mergeCell ref="C15:C16"/>
    <mergeCell ref="G16:G17"/>
    <mergeCell ref="I16:I17"/>
    <mergeCell ref="E17:F18"/>
    <mergeCell ref="G18:G19"/>
    <mergeCell ref="A19:A20"/>
    <mergeCell ref="I21:J22"/>
    <mergeCell ref="A23:A24"/>
    <mergeCell ref="B23:B24"/>
    <mergeCell ref="C23:C24"/>
    <mergeCell ref="G24:G25"/>
    <mergeCell ref="E25:F26"/>
    <mergeCell ref="I26:I27"/>
    <mergeCell ref="A27:A28"/>
    <mergeCell ref="B27:B28"/>
    <mergeCell ref="C27:C28"/>
    <mergeCell ref="K28:K29"/>
    <mergeCell ref="G29:H30"/>
    <mergeCell ref="C31:C32"/>
    <mergeCell ref="G32:G33"/>
    <mergeCell ref="I32:I33"/>
    <mergeCell ref="E33:F34"/>
    <mergeCell ref="G34:G35"/>
    <mergeCell ref="B42:B43"/>
    <mergeCell ref="C42:C43"/>
    <mergeCell ref="G45:H46"/>
    <mergeCell ref="A46:A47"/>
    <mergeCell ref="B46:B47"/>
    <mergeCell ref="C46:C47"/>
    <mergeCell ref="A42:A43"/>
    <mergeCell ref="E64:F65"/>
    <mergeCell ref="A66:A67"/>
    <mergeCell ref="B66:B67"/>
    <mergeCell ref="C66:C67"/>
    <mergeCell ref="I52:J53"/>
    <mergeCell ref="A54:A55"/>
    <mergeCell ref="B54:B55"/>
    <mergeCell ref="C54:C55"/>
    <mergeCell ref="E56:F57"/>
    <mergeCell ref="G60:H61"/>
    <mergeCell ref="A62:A63"/>
    <mergeCell ref="B62:B63"/>
    <mergeCell ref="C62:C63"/>
  </mergeCells>
  <phoneticPr fontId="3"/>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204A6-712F-4A4A-AE53-6B0D0E9BEA38}">
  <sheetPr>
    <pageSetUpPr fitToPage="1"/>
  </sheetPr>
  <dimension ref="A1:N26"/>
  <sheetViews>
    <sheetView view="pageBreakPreview" zoomScale="60" zoomScaleNormal="100" workbookViewId="0">
      <selection sqref="A1:N1"/>
    </sheetView>
  </sheetViews>
  <sheetFormatPr defaultRowHeight="13.5"/>
  <cols>
    <col min="1" max="1" width="11.625" style="35" customWidth="1"/>
    <col min="2" max="12" width="5.625" style="35" customWidth="1"/>
    <col min="13" max="14" width="5.75" style="35" customWidth="1"/>
    <col min="15" max="16384" width="9" style="35"/>
  </cols>
  <sheetData>
    <row r="1" spans="1:14">
      <c r="A1" s="753" t="s">
        <v>679</v>
      </c>
      <c r="B1" s="753"/>
      <c r="C1" s="753"/>
      <c r="D1" s="753"/>
      <c r="E1" s="753"/>
      <c r="F1" s="753"/>
      <c r="G1" s="753"/>
      <c r="H1" s="753"/>
      <c r="I1" s="753"/>
      <c r="J1" s="753"/>
      <c r="K1" s="753"/>
      <c r="L1" s="753"/>
      <c r="M1" s="753"/>
      <c r="N1" s="753"/>
    </row>
    <row r="2" spans="1:14" ht="9" customHeight="1"/>
    <row r="3" spans="1:14" ht="21" customHeight="1">
      <c r="A3" s="764" t="s">
        <v>79</v>
      </c>
      <c r="B3" s="764"/>
      <c r="C3" s="764"/>
      <c r="D3" s="764"/>
      <c r="E3" s="764" t="s">
        <v>78</v>
      </c>
      <c r="F3" s="764"/>
      <c r="G3" s="764"/>
      <c r="H3" s="764"/>
      <c r="I3" s="764"/>
      <c r="J3" s="764" t="s">
        <v>77</v>
      </c>
      <c r="K3" s="764"/>
      <c r="L3" s="764"/>
      <c r="M3" s="764"/>
      <c r="N3" s="764"/>
    </row>
    <row r="4" spans="1:14" ht="33" customHeight="1">
      <c r="A4" s="764"/>
      <c r="B4" s="764"/>
      <c r="C4" s="764"/>
      <c r="D4" s="764"/>
      <c r="E4" s="764"/>
      <c r="F4" s="764"/>
      <c r="G4" s="764"/>
      <c r="H4" s="764"/>
      <c r="I4" s="764"/>
      <c r="J4" s="772"/>
      <c r="K4" s="803"/>
      <c r="L4" s="803"/>
      <c r="M4" s="803"/>
      <c r="N4" s="773"/>
    </row>
    <row r="5" spans="1:14" ht="20.25" customHeight="1">
      <c r="A5" s="757" t="s">
        <v>73</v>
      </c>
      <c r="B5" s="757"/>
      <c r="C5" s="757"/>
      <c r="D5" s="757"/>
      <c r="E5" s="757"/>
      <c r="F5" s="757"/>
      <c r="G5" s="757"/>
      <c r="H5" s="757"/>
    </row>
    <row r="6" spans="1:14" ht="9" customHeight="1"/>
    <row r="7" spans="1:14" ht="25.5" customHeight="1">
      <c r="A7" s="40" t="s">
        <v>11</v>
      </c>
      <c r="B7" s="772">
        <v>1</v>
      </c>
      <c r="C7" s="773"/>
      <c r="D7" s="772">
        <v>2</v>
      </c>
      <c r="E7" s="773"/>
      <c r="F7" s="772">
        <v>3</v>
      </c>
      <c r="G7" s="773"/>
      <c r="H7" s="772">
        <v>3</v>
      </c>
      <c r="I7" s="773"/>
      <c r="J7" s="772">
        <v>5</v>
      </c>
      <c r="K7" s="773"/>
      <c r="L7" s="772">
        <v>5</v>
      </c>
      <c r="M7" s="773"/>
    </row>
    <row r="8" spans="1:14" ht="25.5" customHeight="1">
      <c r="A8" s="40" t="s">
        <v>7</v>
      </c>
      <c r="B8" s="772"/>
      <c r="C8" s="773"/>
      <c r="D8" s="772"/>
      <c r="E8" s="773"/>
      <c r="F8" s="772"/>
      <c r="G8" s="773"/>
      <c r="H8" s="772"/>
      <c r="I8" s="773"/>
      <c r="J8" s="772"/>
      <c r="K8" s="773"/>
      <c r="L8" s="772"/>
      <c r="M8" s="773"/>
    </row>
    <row r="9" spans="1:14" ht="25.5" customHeight="1">
      <c r="A9" s="40" t="s">
        <v>1</v>
      </c>
      <c r="B9" s="772"/>
      <c r="C9" s="773"/>
      <c r="D9" s="772"/>
      <c r="E9" s="773"/>
      <c r="F9" s="772"/>
      <c r="G9" s="773"/>
      <c r="H9" s="772"/>
      <c r="I9" s="773"/>
      <c r="J9" s="772"/>
      <c r="K9" s="773"/>
      <c r="L9" s="772"/>
      <c r="M9" s="773"/>
    </row>
    <row r="10" spans="1:14" ht="10.5" customHeight="1"/>
    <row r="11" spans="1:14" ht="19.5" customHeight="1"/>
    <row r="12" spans="1:14" ht="19.5" customHeight="1">
      <c r="D12" s="94"/>
      <c r="E12" s="94"/>
      <c r="F12" s="119"/>
      <c r="G12" s="94"/>
      <c r="H12" s="94"/>
      <c r="I12" s="94"/>
    </row>
    <row r="13" spans="1:14" ht="19.5" customHeight="1">
      <c r="C13" s="122"/>
      <c r="I13" s="125"/>
    </row>
    <row r="14" spans="1:14" ht="19.5" customHeight="1">
      <c r="C14" s="122"/>
      <c r="I14" s="122"/>
    </row>
    <row r="15" spans="1:14" ht="19.5" customHeight="1">
      <c r="B15" s="94"/>
      <c r="C15" s="119"/>
      <c r="D15" s="94"/>
      <c r="I15" s="119"/>
      <c r="J15" s="94"/>
      <c r="K15" s="94"/>
    </row>
    <row r="16" spans="1:14" ht="19.5" customHeight="1">
      <c r="A16" s="122"/>
      <c r="B16" s="346"/>
      <c r="D16" s="125"/>
      <c r="H16" s="122"/>
      <c r="J16" s="117"/>
      <c r="K16" s="125"/>
    </row>
    <row r="17" spans="1:14" ht="19.5" customHeight="1">
      <c r="A17" s="122"/>
      <c r="B17" s="71"/>
      <c r="D17" s="119"/>
      <c r="E17" s="94"/>
      <c r="H17" s="119"/>
      <c r="I17" s="94"/>
      <c r="K17" s="122"/>
    </row>
    <row r="18" spans="1:14" ht="19.5" customHeight="1">
      <c r="A18" s="122"/>
      <c r="B18" s="71"/>
      <c r="C18" s="122"/>
      <c r="E18" s="125"/>
      <c r="G18" s="122"/>
      <c r="H18" s="346"/>
      <c r="I18" s="125"/>
      <c r="K18" s="122"/>
    </row>
    <row r="19" spans="1:14" ht="19.5" customHeight="1">
      <c r="A19" s="122"/>
      <c r="B19" s="71"/>
      <c r="C19" s="122"/>
      <c r="E19" s="122"/>
      <c r="G19" s="122"/>
      <c r="H19" s="71"/>
      <c r="I19" s="122"/>
      <c r="K19" s="122"/>
    </row>
    <row r="20" spans="1:14" ht="19.5" customHeight="1">
      <c r="A20" s="798">
        <v>1</v>
      </c>
      <c r="B20" s="798"/>
      <c r="C20" s="798">
        <v>2</v>
      </c>
      <c r="D20" s="798"/>
      <c r="E20" s="798">
        <v>3</v>
      </c>
      <c r="F20" s="798"/>
      <c r="G20" s="798">
        <v>4</v>
      </c>
      <c r="H20" s="798"/>
      <c r="I20" s="798">
        <v>5</v>
      </c>
      <c r="J20" s="798"/>
      <c r="K20" s="798">
        <v>6</v>
      </c>
      <c r="L20" s="798"/>
    </row>
    <row r="21" spans="1:14" ht="27" customHeight="1"/>
    <row r="22" spans="1:14" ht="27" customHeight="1" thickBot="1">
      <c r="K22" s="74" t="s">
        <v>68</v>
      </c>
      <c r="L22" s="750"/>
      <c r="M22" s="750"/>
      <c r="N22" s="750"/>
    </row>
    <row r="23" spans="1:14" ht="27" customHeight="1" thickBot="1">
      <c r="K23" s="74" t="s">
        <v>66</v>
      </c>
      <c r="L23" s="752"/>
      <c r="M23" s="752"/>
      <c r="N23" s="752"/>
    </row>
    <row r="24" spans="1:14" ht="27" customHeight="1" thickBot="1">
      <c r="K24" s="501" t="s">
        <v>64</v>
      </c>
      <c r="L24" s="752" t="s">
        <v>61</v>
      </c>
      <c r="M24" s="752"/>
      <c r="N24" s="752"/>
    </row>
    <row r="25" spans="1:14" ht="27" customHeight="1" thickBot="1">
      <c r="K25" s="501" t="s">
        <v>63</v>
      </c>
      <c r="L25" s="752" t="s">
        <v>61</v>
      </c>
      <c r="M25" s="752"/>
      <c r="N25" s="752"/>
    </row>
    <row r="26" spans="1:14" ht="27" customHeight="1" thickBot="1">
      <c r="K26" s="539" t="s">
        <v>574</v>
      </c>
      <c r="L26" s="752" t="s">
        <v>61</v>
      </c>
      <c r="M26" s="752"/>
      <c r="N26" s="752"/>
    </row>
  </sheetData>
  <mergeCells count="37">
    <mergeCell ref="L24:N24"/>
    <mergeCell ref="L25:N25"/>
    <mergeCell ref="D9:E9"/>
    <mergeCell ref="B7:C7"/>
    <mergeCell ref="D7:E7"/>
    <mergeCell ref="F7:G7"/>
    <mergeCell ref="J7:K7"/>
    <mergeCell ref="B8:C8"/>
    <mergeCell ref="L7:M7"/>
    <mergeCell ref="L8:M8"/>
    <mergeCell ref="L9:M9"/>
    <mergeCell ref="H8:I8"/>
    <mergeCell ref="L23:N23"/>
    <mergeCell ref="L22:N22"/>
    <mergeCell ref="B9:C9"/>
    <mergeCell ref="D8:E8"/>
    <mergeCell ref="F9:G9"/>
    <mergeCell ref="E20:F20"/>
    <mergeCell ref="G20:H20"/>
    <mergeCell ref="H9:I9"/>
    <mergeCell ref="I20:J20"/>
    <mergeCell ref="L26:N26"/>
    <mergeCell ref="A4:D4"/>
    <mergeCell ref="E4:I4"/>
    <mergeCell ref="J4:N4"/>
    <mergeCell ref="A1:N1"/>
    <mergeCell ref="A3:D3"/>
    <mergeCell ref="E3:I3"/>
    <mergeCell ref="J3:N3"/>
    <mergeCell ref="A20:B20"/>
    <mergeCell ref="C20:D20"/>
    <mergeCell ref="J8:K8"/>
    <mergeCell ref="J9:K9"/>
    <mergeCell ref="K20:L20"/>
    <mergeCell ref="A5:H5"/>
    <mergeCell ref="H7:I7"/>
    <mergeCell ref="F8:G8"/>
  </mergeCells>
  <phoneticPr fontId="3"/>
  <printOptions horizontalCentered="1"/>
  <pageMargins left="0.39370078740157483" right="0.39370078740157483" top="0.98425196850393704" bottom="0.98425196850393704" header="0.51181102362204722" footer="0.51181102362204722"/>
  <pageSetup paperSize="9" fitToHeight="0" orientation="portrait" horizontalDpi="4294967293"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B89A-F576-474F-B774-CC98FFF43FDB}">
  <sheetPr>
    <pageSetUpPr fitToPage="1"/>
  </sheetPr>
  <dimension ref="A1:G16"/>
  <sheetViews>
    <sheetView view="pageBreakPreview" zoomScale="70" zoomScaleNormal="100" zoomScaleSheetLayoutView="70" workbookViewId="0">
      <selection sqref="A1:G1"/>
    </sheetView>
  </sheetViews>
  <sheetFormatPr defaultRowHeight="13.5"/>
  <cols>
    <col min="1" max="1" width="11.625" style="35" customWidth="1"/>
    <col min="2" max="7" width="9.625" style="35" customWidth="1"/>
    <col min="8" max="16384" width="9" style="35"/>
  </cols>
  <sheetData>
    <row r="1" spans="1:7">
      <c r="A1" s="753" t="s">
        <v>681</v>
      </c>
      <c r="B1" s="753"/>
      <c r="C1" s="753"/>
      <c r="D1" s="753"/>
      <c r="E1" s="753"/>
      <c r="F1" s="753"/>
      <c r="G1" s="753"/>
    </row>
    <row r="2" spans="1:7" ht="9" customHeight="1">
      <c r="A2" s="69"/>
      <c r="B2" s="69"/>
      <c r="C2" s="69"/>
      <c r="D2" s="69"/>
      <c r="E2" s="69"/>
      <c r="F2" s="69"/>
      <c r="G2" s="69"/>
    </row>
    <row r="3" spans="1:7" ht="17.25" customHeight="1">
      <c r="A3" s="764" t="s">
        <v>79</v>
      </c>
      <c r="B3" s="764"/>
      <c r="C3" s="764" t="s">
        <v>78</v>
      </c>
      <c r="D3" s="764"/>
      <c r="E3" s="764" t="s">
        <v>77</v>
      </c>
      <c r="F3" s="764"/>
      <c r="G3" s="69"/>
    </row>
    <row r="4" spans="1:7" ht="28.5" customHeight="1">
      <c r="A4" s="764"/>
      <c r="B4" s="764"/>
      <c r="C4" s="764"/>
      <c r="D4" s="764"/>
      <c r="E4" s="764"/>
      <c r="F4" s="764"/>
      <c r="G4" s="69"/>
    </row>
    <row r="5" spans="1:7" ht="15.75" customHeight="1">
      <c r="A5" s="42"/>
      <c r="B5" s="42"/>
      <c r="C5" s="42"/>
      <c r="D5" s="42"/>
      <c r="E5" s="42"/>
      <c r="F5" s="42"/>
      <c r="G5" s="69"/>
    </row>
    <row r="6" spans="1:7">
      <c r="A6" s="757" t="s">
        <v>73</v>
      </c>
      <c r="B6" s="757"/>
      <c r="C6" s="757"/>
      <c r="D6" s="757"/>
    </row>
    <row r="7" spans="1:7" ht="9" customHeight="1"/>
    <row r="8" spans="1:7" ht="25.5" customHeight="1">
      <c r="A8" s="40" t="s">
        <v>11</v>
      </c>
      <c r="B8" s="40">
        <v>1</v>
      </c>
      <c r="C8" s="40">
        <v>2</v>
      </c>
      <c r="D8" s="40">
        <v>3</v>
      </c>
      <c r="E8" s="40">
        <v>4</v>
      </c>
    </row>
    <row r="9" spans="1:7" ht="25.5" customHeight="1">
      <c r="A9" s="40" t="s">
        <v>72</v>
      </c>
      <c r="B9" s="40"/>
      <c r="C9" s="40"/>
      <c r="D9" s="40"/>
      <c r="E9" s="40"/>
    </row>
    <row r="10" spans="1:7" ht="25.5" customHeight="1">
      <c r="A10" s="40" t="s">
        <v>1</v>
      </c>
      <c r="B10" s="40"/>
      <c r="C10" s="40"/>
      <c r="D10" s="40"/>
      <c r="E10" s="40"/>
    </row>
    <row r="11" spans="1:7" ht="9.75" customHeight="1"/>
    <row r="12" spans="1:7" ht="27" customHeight="1" thickBot="1">
      <c r="A12" s="42"/>
      <c r="E12" s="39" t="s">
        <v>68</v>
      </c>
      <c r="F12" s="750"/>
      <c r="G12" s="750"/>
    </row>
    <row r="13" spans="1:7" ht="27" customHeight="1" thickBot="1">
      <c r="A13" s="42"/>
      <c r="E13" s="39" t="s">
        <v>66</v>
      </c>
      <c r="F13" s="752"/>
      <c r="G13" s="752"/>
    </row>
    <row r="14" spans="1:7" ht="27" customHeight="1" thickBot="1">
      <c r="A14" s="42"/>
      <c r="E14" s="39" t="s">
        <v>680</v>
      </c>
      <c r="F14" s="750" t="s">
        <v>61</v>
      </c>
      <c r="G14" s="750"/>
    </row>
    <row r="15" spans="1:7" ht="27" customHeight="1" thickBot="1">
      <c r="E15" s="39" t="s">
        <v>63</v>
      </c>
      <c r="F15" s="750" t="s">
        <v>61</v>
      </c>
      <c r="G15" s="750"/>
    </row>
    <row r="16" spans="1:7" ht="30" customHeight="1" thickBot="1">
      <c r="E16" s="540" t="s">
        <v>574</v>
      </c>
      <c r="F16" s="750" t="s">
        <v>61</v>
      </c>
      <c r="G16" s="750"/>
    </row>
  </sheetData>
  <mergeCells count="13">
    <mergeCell ref="F16:G16"/>
    <mergeCell ref="F15:G15"/>
    <mergeCell ref="A3:B3"/>
    <mergeCell ref="C3:D3"/>
    <mergeCell ref="E3:F3"/>
    <mergeCell ref="A4:B4"/>
    <mergeCell ref="C4:D4"/>
    <mergeCell ref="E4:F4"/>
    <mergeCell ref="A1:G1"/>
    <mergeCell ref="A6:D6"/>
    <mergeCell ref="F12:G12"/>
    <mergeCell ref="F14:G14"/>
    <mergeCell ref="F13:G13"/>
  </mergeCells>
  <phoneticPr fontId="3"/>
  <printOptions horizontalCentered="1"/>
  <pageMargins left="0.39370078740157483" right="0.39370078740157483" top="0.98425196850393704" bottom="0.98425196850393704" header="0.51181102362204722" footer="0.51181102362204722"/>
  <pageSetup paperSize="9" fitToHeight="0" orientation="portrait" horizontalDpi="4294967293"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52439-1F1D-4D16-A9C7-2FB6A0A53F49}">
  <sheetPr>
    <pageSetUpPr fitToPage="1"/>
  </sheetPr>
  <dimension ref="A1:K24"/>
  <sheetViews>
    <sheetView view="pageBreakPreview" zoomScale="60" zoomScaleNormal="100" workbookViewId="0">
      <selection sqref="A1:I1"/>
    </sheetView>
  </sheetViews>
  <sheetFormatPr defaultRowHeight="13.5"/>
  <cols>
    <col min="1" max="1" width="11.625" style="35" customWidth="1"/>
    <col min="2" max="10" width="9.625" style="35" customWidth="1"/>
    <col min="11" max="16384" width="9" style="35"/>
  </cols>
  <sheetData>
    <row r="1" spans="1:11">
      <c r="A1" s="753" t="s">
        <v>682</v>
      </c>
      <c r="B1" s="753"/>
      <c r="C1" s="753"/>
      <c r="D1" s="753"/>
      <c r="E1" s="753"/>
      <c r="F1" s="753"/>
      <c r="G1" s="753"/>
      <c r="H1" s="753"/>
      <c r="I1" s="753"/>
    </row>
    <row r="2" spans="1:11" ht="9" customHeight="1">
      <c r="A2" s="69"/>
      <c r="B2" s="69"/>
      <c r="C2" s="69"/>
      <c r="D2" s="69"/>
      <c r="E2" s="69"/>
      <c r="F2" s="69"/>
      <c r="G2" s="69"/>
      <c r="H2" s="69"/>
      <c r="I2" s="69"/>
    </row>
    <row r="3" spans="1:11" ht="19.5" customHeight="1">
      <c r="A3" s="764" t="s">
        <v>79</v>
      </c>
      <c r="B3" s="764"/>
      <c r="C3" s="764" t="s">
        <v>78</v>
      </c>
      <c r="D3" s="764"/>
      <c r="E3" s="764" t="s">
        <v>77</v>
      </c>
      <c r="F3" s="764"/>
      <c r="G3" s="69"/>
      <c r="H3" s="69"/>
      <c r="I3" s="69"/>
    </row>
    <row r="4" spans="1:11" ht="28.5" customHeight="1">
      <c r="A4" s="764"/>
      <c r="B4" s="764"/>
      <c r="C4" s="764"/>
      <c r="D4" s="764"/>
      <c r="E4" s="764"/>
      <c r="F4" s="764"/>
      <c r="G4" s="69"/>
      <c r="H4" s="69"/>
      <c r="I4" s="69"/>
    </row>
    <row r="5" spans="1:11" ht="9" customHeight="1">
      <c r="A5" s="69"/>
      <c r="B5" s="69"/>
      <c r="C5" s="69"/>
      <c r="D5" s="69"/>
      <c r="E5" s="69"/>
      <c r="F5" s="69"/>
      <c r="G5" s="69"/>
      <c r="H5" s="69"/>
      <c r="I5" s="69"/>
    </row>
    <row r="6" spans="1:11">
      <c r="A6" s="757" t="s">
        <v>73</v>
      </c>
      <c r="B6" s="757"/>
      <c r="C6" s="757"/>
      <c r="D6" s="757"/>
    </row>
    <row r="7" spans="1:11" ht="9" customHeight="1"/>
    <row r="8" spans="1:11" ht="25.5" customHeight="1">
      <c r="A8" s="40" t="s">
        <v>11</v>
      </c>
      <c r="B8" s="40">
        <v>1</v>
      </c>
      <c r="C8" s="40">
        <v>2</v>
      </c>
      <c r="D8" s="40">
        <v>3</v>
      </c>
      <c r="E8" s="40">
        <v>4</v>
      </c>
      <c r="F8" s="40">
        <v>5</v>
      </c>
      <c r="G8" s="40">
        <v>6</v>
      </c>
      <c r="H8" s="40">
        <v>7</v>
      </c>
      <c r="I8" s="40">
        <v>8</v>
      </c>
      <c r="J8" s="186"/>
      <c r="K8" s="42"/>
    </row>
    <row r="9" spans="1:11" ht="25.5" customHeight="1">
      <c r="A9" s="40" t="s">
        <v>72</v>
      </c>
      <c r="B9" s="40"/>
      <c r="C9" s="40"/>
      <c r="D9" s="40"/>
      <c r="E9" s="40"/>
      <c r="F9" s="40"/>
      <c r="G9" s="40"/>
      <c r="H9" s="40"/>
      <c r="I9" s="40"/>
      <c r="J9" s="186"/>
      <c r="K9" s="42"/>
    </row>
    <row r="10" spans="1:11" ht="25.5" customHeight="1">
      <c r="A10" s="40" t="s">
        <v>87</v>
      </c>
      <c r="B10" s="40"/>
      <c r="C10" s="40"/>
      <c r="D10" s="40"/>
      <c r="E10" s="40"/>
      <c r="F10" s="40"/>
      <c r="G10" s="40"/>
      <c r="H10" s="40"/>
      <c r="I10" s="40"/>
      <c r="J10" s="186"/>
      <c r="K10" s="42"/>
    </row>
    <row r="11" spans="1:11" ht="25.5" customHeight="1">
      <c r="A11" s="40" t="s">
        <v>1</v>
      </c>
      <c r="B11" s="40"/>
      <c r="C11" s="40"/>
      <c r="D11" s="40"/>
      <c r="E11" s="40"/>
      <c r="F11" s="40"/>
      <c r="G11" s="40"/>
      <c r="H11" s="40"/>
      <c r="I11" s="40"/>
      <c r="J11" s="186"/>
      <c r="K11" s="42"/>
    </row>
    <row r="12" spans="1:11" ht="9" customHeight="1"/>
    <row r="13" spans="1:11" ht="16.5" customHeight="1">
      <c r="A13" s="757" t="s">
        <v>109</v>
      </c>
      <c r="B13" s="757"/>
    </row>
    <row r="14" spans="1:11" ht="9" customHeight="1"/>
    <row r="15" spans="1:11" ht="25.5" customHeight="1">
      <c r="A15" s="40" t="s">
        <v>469</v>
      </c>
      <c r="B15" s="40">
        <v>1</v>
      </c>
      <c r="C15" s="40">
        <v>2</v>
      </c>
      <c r="D15" s="40">
        <v>3</v>
      </c>
      <c r="E15" s="40">
        <v>4</v>
      </c>
      <c r="F15" s="40">
        <v>5</v>
      </c>
      <c r="G15" s="40">
        <v>6</v>
      </c>
      <c r="H15" s="40">
        <v>7</v>
      </c>
      <c r="I15" s="40">
        <v>8</v>
      </c>
    </row>
    <row r="16" spans="1:11" ht="25.5" customHeight="1">
      <c r="A16" s="40" t="s">
        <v>468</v>
      </c>
      <c r="B16" s="40">
        <v>8</v>
      </c>
      <c r="C16" s="40">
        <v>7</v>
      </c>
      <c r="D16" s="40">
        <v>6</v>
      </c>
      <c r="E16" s="40">
        <v>5</v>
      </c>
      <c r="F16" s="40">
        <v>4</v>
      </c>
      <c r="G16" s="40">
        <v>3</v>
      </c>
      <c r="H16" s="40">
        <v>2</v>
      </c>
      <c r="I16" s="40">
        <v>1</v>
      </c>
    </row>
    <row r="17" spans="1:9" ht="25.5" customHeight="1">
      <c r="A17" s="40" t="s">
        <v>137</v>
      </c>
      <c r="B17" s="40"/>
      <c r="C17" s="40"/>
      <c r="D17" s="40"/>
      <c r="E17" s="40"/>
      <c r="F17" s="40"/>
      <c r="G17" s="40"/>
      <c r="H17" s="40"/>
      <c r="I17" s="40"/>
    </row>
    <row r="18" spans="1:9" ht="25.5" customHeight="1">
      <c r="A18" s="40" t="s">
        <v>136</v>
      </c>
      <c r="B18" s="40"/>
      <c r="C18" s="40"/>
      <c r="D18" s="40"/>
      <c r="E18" s="40"/>
      <c r="F18" s="40"/>
      <c r="G18" s="40"/>
      <c r="H18" s="40"/>
      <c r="I18" s="40"/>
    </row>
    <row r="19" spans="1:9" ht="16.5" customHeight="1"/>
    <row r="20" spans="1:9" ht="27" customHeight="1" thickBot="1">
      <c r="G20" s="39" t="s">
        <v>68</v>
      </c>
      <c r="H20" s="750"/>
      <c r="I20" s="750"/>
    </row>
    <row r="21" spans="1:9" ht="27" customHeight="1" thickBot="1">
      <c r="G21" s="39" t="s">
        <v>66</v>
      </c>
      <c r="H21" s="752"/>
      <c r="I21" s="752"/>
    </row>
    <row r="22" spans="1:9" ht="27" customHeight="1" thickBot="1">
      <c r="G22" s="39" t="s">
        <v>64</v>
      </c>
      <c r="H22" s="750" t="s">
        <v>61</v>
      </c>
      <c r="I22" s="750"/>
    </row>
    <row r="23" spans="1:9" ht="27" customHeight="1" thickBot="1">
      <c r="G23" s="39" t="s">
        <v>63</v>
      </c>
      <c r="H23" s="750" t="s">
        <v>61</v>
      </c>
      <c r="I23" s="750"/>
    </row>
    <row r="24" spans="1:9" ht="34.5" customHeight="1" thickBot="1">
      <c r="G24" s="540" t="s">
        <v>574</v>
      </c>
      <c r="H24" s="750" t="s">
        <v>61</v>
      </c>
      <c r="I24" s="750"/>
    </row>
  </sheetData>
  <mergeCells count="14">
    <mergeCell ref="A1:I1"/>
    <mergeCell ref="A6:D6"/>
    <mergeCell ref="A13:B13"/>
    <mergeCell ref="H20:I20"/>
    <mergeCell ref="H21:I21"/>
    <mergeCell ref="H22:I22"/>
    <mergeCell ref="H24:I24"/>
    <mergeCell ref="H23:I23"/>
    <mergeCell ref="A3:B3"/>
    <mergeCell ref="C3:D3"/>
    <mergeCell ref="E3:F3"/>
    <mergeCell ref="A4:B4"/>
    <mergeCell ref="C4:D4"/>
    <mergeCell ref="E4:F4"/>
  </mergeCells>
  <phoneticPr fontId="3"/>
  <printOptions horizontalCentered="1"/>
  <pageMargins left="0.39370078740157483" right="0.39370078740157483" top="0.98425196850393704" bottom="0.98425196850393704" header="0.51181102362204722" footer="0.51181102362204722"/>
  <pageSetup paperSize="9" scale="88" fitToHeight="0" orientation="portrait" horizontalDpi="4294967293"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E4FC-5E00-4A1E-9C7A-3D367EC535DF}">
  <sheetPr>
    <pageSetUpPr fitToPage="1"/>
  </sheetPr>
  <dimension ref="A1:AF44"/>
  <sheetViews>
    <sheetView view="pageBreakPreview" zoomScale="80" zoomScaleNormal="100" zoomScaleSheetLayoutView="80" workbookViewId="0">
      <selection sqref="A1:AF2"/>
    </sheetView>
  </sheetViews>
  <sheetFormatPr defaultRowHeight="13.5"/>
  <cols>
    <col min="1" max="55" width="2.75" style="78" customWidth="1"/>
    <col min="56" max="16384" width="9" style="78"/>
  </cols>
  <sheetData>
    <row r="1" spans="1:32">
      <c r="A1" s="753" t="s">
        <v>689</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row>
    <row r="2" spans="1:32">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row>
    <row r="3" spans="1:32">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c r="A4" s="84"/>
      <c r="B4" s="1071" t="s">
        <v>79</v>
      </c>
      <c r="C4" s="1071"/>
      <c r="D4" s="1071"/>
      <c r="E4" s="1071"/>
      <c r="F4" s="1071"/>
      <c r="G4" s="1071" t="s">
        <v>78</v>
      </c>
      <c r="H4" s="1071"/>
      <c r="I4" s="1071"/>
      <c r="J4" s="1071"/>
      <c r="K4" s="1071"/>
      <c r="L4" s="1071" t="s">
        <v>77</v>
      </c>
      <c r="M4" s="1071"/>
      <c r="N4" s="1071"/>
      <c r="O4" s="1071"/>
      <c r="P4" s="1071"/>
      <c r="Q4" s="84"/>
      <c r="R4" s="84"/>
      <c r="S4" s="84"/>
      <c r="T4" s="84"/>
      <c r="U4" s="84"/>
      <c r="V4" s="84"/>
      <c r="W4" s="84"/>
      <c r="X4" s="84"/>
      <c r="Y4" s="84"/>
      <c r="Z4" s="84"/>
      <c r="AA4" s="84"/>
      <c r="AB4" s="84"/>
      <c r="AC4" s="84"/>
      <c r="AD4" s="84"/>
      <c r="AE4" s="84"/>
      <c r="AF4" s="84"/>
    </row>
    <row r="5" spans="1:32">
      <c r="A5" s="84"/>
      <c r="B5" s="775"/>
      <c r="C5" s="775"/>
      <c r="D5" s="775"/>
      <c r="E5" s="775"/>
      <c r="F5" s="775"/>
      <c r="G5" s="775"/>
      <c r="H5" s="775"/>
      <c r="I5" s="775"/>
      <c r="J5" s="775"/>
      <c r="K5" s="775"/>
      <c r="L5" s="775"/>
      <c r="M5" s="775"/>
      <c r="N5" s="775"/>
      <c r="O5" s="775"/>
      <c r="P5" s="775"/>
      <c r="Q5" s="84"/>
      <c r="R5" s="84"/>
      <c r="S5" s="84"/>
      <c r="T5" s="84"/>
      <c r="U5" s="84"/>
      <c r="V5" s="84"/>
      <c r="W5" s="84"/>
      <c r="X5" s="84"/>
      <c r="Y5" s="84"/>
      <c r="Z5" s="84"/>
      <c r="AA5" s="84"/>
      <c r="AB5" s="84"/>
      <c r="AC5" s="84"/>
      <c r="AD5" s="84"/>
      <c r="AE5" s="84"/>
      <c r="AF5" s="84"/>
    </row>
    <row r="6" spans="1:32">
      <c r="A6" s="84"/>
      <c r="B6" s="775"/>
      <c r="C6" s="775"/>
      <c r="D6" s="775"/>
      <c r="E6" s="775"/>
      <c r="F6" s="775"/>
      <c r="G6" s="775"/>
      <c r="H6" s="775"/>
      <c r="I6" s="775"/>
      <c r="J6" s="775"/>
      <c r="K6" s="775"/>
      <c r="L6" s="775"/>
      <c r="M6" s="775"/>
      <c r="N6" s="775"/>
      <c r="O6" s="775"/>
      <c r="P6" s="775"/>
      <c r="Q6" s="84"/>
      <c r="R6" s="84"/>
      <c r="S6" s="84"/>
      <c r="T6" s="84"/>
      <c r="U6" s="84"/>
      <c r="V6" s="84"/>
      <c r="W6" s="84"/>
      <c r="X6" s="84"/>
      <c r="Y6" s="84"/>
      <c r="Z6" s="84"/>
      <c r="AA6" s="84"/>
      <c r="AB6" s="84"/>
      <c r="AC6" s="84"/>
      <c r="AD6" s="84"/>
      <c r="AE6" s="84"/>
      <c r="AF6" s="84"/>
    </row>
    <row r="8" spans="1:32">
      <c r="A8" s="78" t="s">
        <v>688</v>
      </c>
    </row>
    <row r="9" spans="1:32">
      <c r="B9" s="764" t="s">
        <v>11</v>
      </c>
      <c r="C9" s="764"/>
      <c r="D9" s="764"/>
      <c r="E9" s="764"/>
      <c r="F9" s="764"/>
      <c r="G9" s="764">
        <v>1</v>
      </c>
      <c r="H9" s="764"/>
      <c r="I9" s="764"/>
      <c r="J9" s="764"/>
      <c r="K9" s="764"/>
      <c r="L9" s="764">
        <v>2</v>
      </c>
      <c r="M9" s="764"/>
      <c r="N9" s="764"/>
      <c r="O9" s="764"/>
      <c r="P9" s="764"/>
      <c r="Q9" s="764">
        <v>3</v>
      </c>
      <c r="R9" s="764"/>
      <c r="S9" s="764"/>
      <c r="T9" s="764"/>
      <c r="U9" s="764"/>
      <c r="V9" s="764">
        <v>4</v>
      </c>
      <c r="W9" s="764"/>
      <c r="X9" s="764"/>
      <c r="Y9" s="764"/>
      <c r="Z9" s="764"/>
      <c r="AA9" s="764">
        <v>5</v>
      </c>
      <c r="AB9" s="764"/>
      <c r="AC9" s="764"/>
      <c r="AD9" s="764"/>
      <c r="AE9" s="764"/>
    </row>
    <row r="10" spans="1:32">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row>
    <row r="11" spans="1:32">
      <c r="B11" s="764" t="s">
        <v>7</v>
      </c>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75"/>
      <c r="AB11" s="775"/>
      <c r="AC11" s="775"/>
      <c r="AD11" s="775"/>
      <c r="AE11" s="775"/>
    </row>
    <row r="12" spans="1:32">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75"/>
      <c r="AB12" s="775"/>
      <c r="AC12" s="775"/>
      <c r="AD12" s="775"/>
      <c r="AE12" s="775"/>
    </row>
    <row r="13" spans="1:32">
      <c r="B13" s="1064" t="s">
        <v>87</v>
      </c>
      <c r="C13" s="759"/>
      <c r="D13" s="759"/>
      <c r="E13" s="759"/>
      <c r="F13" s="1065"/>
      <c r="G13" s="1064"/>
      <c r="H13" s="759"/>
      <c r="I13" s="759"/>
      <c r="J13" s="759"/>
      <c r="K13" s="1065"/>
      <c r="L13" s="1064"/>
      <c r="M13" s="759"/>
      <c r="N13" s="759"/>
      <c r="O13" s="759"/>
      <c r="P13" s="1065"/>
      <c r="Q13" s="1064"/>
      <c r="R13" s="759"/>
      <c r="S13" s="759"/>
      <c r="T13" s="759"/>
      <c r="U13" s="1065"/>
      <c r="V13" s="1064"/>
      <c r="W13" s="759"/>
      <c r="X13" s="759"/>
      <c r="Y13" s="759"/>
      <c r="Z13" s="1065"/>
      <c r="AA13" s="1064"/>
      <c r="AB13" s="759"/>
      <c r="AC13" s="759"/>
      <c r="AD13" s="759"/>
      <c r="AE13" s="1065"/>
    </row>
    <row r="14" spans="1:32">
      <c r="B14" s="1066"/>
      <c r="C14" s="1048"/>
      <c r="D14" s="1048"/>
      <c r="E14" s="1048"/>
      <c r="F14" s="1067"/>
      <c r="G14" s="1066"/>
      <c r="H14" s="1048"/>
      <c r="I14" s="1048"/>
      <c r="J14" s="1048"/>
      <c r="K14" s="1067"/>
      <c r="L14" s="1066"/>
      <c r="M14" s="1048"/>
      <c r="N14" s="1048"/>
      <c r="O14" s="1048"/>
      <c r="P14" s="1067"/>
      <c r="Q14" s="1066"/>
      <c r="R14" s="1048"/>
      <c r="S14" s="1048"/>
      <c r="T14" s="1048"/>
      <c r="U14" s="1067"/>
      <c r="V14" s="1066"/>
      <c r="W14" s="1048"/>
      <c r="X14" s="1048"/>
      <c r="Y14" s="1048"/>
      <c r="Z14" s="1067"/>
      <c r="AA14" s="1066"/>
      <c r="AB14" s="1048"/>
      <c r="AC14" s="1048"/>
      <c r="AD14" s="1048"/>
      <c r="AE14" s="1067"/>
    </row>
    <row r="15" spans="1:32">
      <c r="B15" s="764" t="s">
        <v>1</v>
      </c>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75"/>
      <c r="AB15" s="775"/>
      <c r="AC15" s="775"/>
      <c r="AD15" s="775"/>
      <c r="AE15" s="775"/>
    </row>
    <row r="16" spans="1:32">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75"/>
      <c r="AB16" s="775"/>
      <c r="AC16" s="775"/>
      <c r="AD16" s="775"/>
      <c r="AE16" s="775"/>
    </row>
    <row r="19" spans="1:31">
      <c r="A19" s="78" t="s">
        <v>687</v>
      </c>
    </row>
    <row r="20" spans="1:31">
      <c r="B20" s="764" t="s">
        <v>11</v>
      </c>
      <c r="C20" s="764"/>
      <c r="D20" s="764"/>
      <c r="E20" s="764"/>
      <c r="F20" s="764"/>
      <c r="G20" s="764">
        <v>1</v>
      </c>
      <c r="H20" s="764"/>
      <c r="I20" s="764"/>
      <c r="J20" s="764"/>
      <c r="K20" s="764"/>
      <c r="L20" s="764">
        <v>2</v>
      </c>
      <c r="M20" s="764"/>
      <c r="N20" s="764"/>
      <c r="O20" s="764"/>
      <c r="P20" s="764"/>
      <c r="Q20" s="764">
        <v>3</v>
      </c>
      <c r="R20" s="764"/>
      <c r="S20" s="764"/>
      <c r="T20" s="764"/>
      <c r="U20" s="764"/>
      <c r="V20" s="764">
        <v>4</v>
      </c>
      <c r="W20" s="764"/>
      <c r="X20" s="764"/>
      <c r="Y20" s="764"/>
      <c r="Z20" s="764"/>
      <c r="AA20" s="764">
        <v>5</v>
      </c>
      <c r="AB20" s="764"/>
      <c r="AC20" s="764"/>
      <c r="AD20" s="764"/>
      <c r="AE20" s="764"/>
    </row>
    <row r="21" spans="1:31" ht="14.25" thickBot="1">
      <c r="B21" s="1070"/>
      <c r="C21" s="1070"/>
      <c r="D21" s="1070"/>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row>
    <row r="22" spans="1:31" ht="14.25" thickTop="1">
      <c r="B22" s="1069" t="s">
        <v>108</v>
      </c>
      <c r="C22" s="1069"/>
      <c r="D22" s="1069"/>
      <c r="E22" s="1069"/>
      <c r="F22" s="1069"/>
      <c r="G22" s="1069">
        <v>8</v>
      </c>
      <c r="H22" s="1069"/>
      <c r="I22" s="1069"/>
      <c r="J22" s="1069"/>
      <c r="K22" s="1069"/>
      <c r="L22" s="1069">
        <v>7</v>
      </c>
      <c r="M22" s="1069"/>
      <c r="N22" s="1069"/>
      <c r="O22" s="1069"/>
      <c r="P22" s="1069"/>
      <c r="Q22" s="1069">
        <v>6</v>
      </c>
      <c r="R22" s="1069"/>
      <c r="S22" s="1069"/>
      <c r="T22" s="1069"/>
      <c r="U22" s="1069"/>
      <c r="V22" s="1069">
        <v>5</v>
      </c>
      <c r="W22" s="1069"/>
      <c r="X22" s="1069"/>
      <c r="Y22" s="1069"/>
      <c r="Z22" s="1069"/>
      <c r="AA22" s="1069">
        <v>4</v>
      </c>
      <c r="AB22" s="1069"/>
      <c r="AC22" s="1069"/>
      <c r="AD22" s="1069"/>
      <c r="AE22" s="1069"/>
    </row>
    <row r="23" spans="1:31">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row>
    <row r="24" spans="1:31">
      <c r="B24" s="764" t="s">
        <v>686</v>
      </c>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75"/>
      <c r="AB24" s="775"/>
      <c r="AC24" s="775"/>
      <c r="AD24" s="775"/>
      <c r="AE24" s="775"/>
    </row>
    <row r="25" spans="1:31" ht="14.25" thickBot="1">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68"/>
      <c r="AB25" s="1068"/>
      <c r="AC25" s="1068"/>
      <c r="AD25" s="1068"/>
      <c r="AE25" s="1068"/>
    </row>
    <row r="26" spans="1:31" ht="14.25" thickTop="1">
      <c r="B26" s="1069" t="s">
        <v>108</v>
      </c>
      <c r="C26" s="1069"/>
      <c r="D26" s="1069"/>
      <c r="E26" s="1069"/>
      <c r="F26" s="1069"/>
      <c r="G26" s="1069">
        <v>8</v>
      </c>
      <c r="H26" s="1069"/>
      <c r="I26" s="1069"/>
      <c r="J26" s="1069"/>
      <c r="K26" s="1069"/>
      <c r="L26" s="1069">
        <v>7</v>
      </c>
      <c r="M26" s="1069"/>
      <c r="N26" s="1069"/>
      <c r="O26" s="1069"/>
      <c r="P26" s="1069"/>
      <c r="Q26" s="1069">
        <v>6</v>
      </c>
      <c r="R26" s="1069"/>
      <c r="S26" s="1069"/>
      <c r="T26" s="1069"/>
      <c r="U26" s="1069"/>
      <c r="V26" s="1069">
        <v>5</v>
      </c>
      <c r="W26" s="1069"/>
      <c r="X26" s="1069"/>
      <c r="Y26" s="1069"/>
      <c r="Z26" s="1069"/>
      <c r="AA26" s="1069">
        <v>4</v>
      </c>
      <c r="AB26" s="1069"/>
      <c r="AC26" s="1069"/>
      <c r="AD26" s="1069"/>
      <c r="AE26" s="1069"/>
    </row>
    <row r="27" spans="1:31">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row>
    <row r="28" spans="1:31">
      <c r="B28" s="764" t="s">
        <v>685</v>
      </c>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75"/>
      <c r="AB28" s="775"/>
      <c r="AC28" s="775"/>
      <c r="AD28" s="775"/>
      <c r="AE28" s="775"/>
    </row>
    <row r="29" spans="1:31" ht="14.25" thickBot="1">
      <c r="B29" s="1070"/>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68"/>
      <c r="AB29" s="1068"/>
      <c r="AC29" s="1068"/>
      <c r="AD29" s="1068"/>
      <c r="AE29" s="1068"/>
    </row>
    <row r="30" spans="1:31" ht="14.25" thickTop="1">
      <c r="B30" s="1069" t="s">
        <v>108</v>
      </c>
      <c r="C30" s="1069"/>
      <c r="D30" s="1069"/>
      <c r="E30" s="1069"/>
      <c r="F30" s="1069"/>
      <c r="G30" s="1069">
        <v>8</v>
      </c>
      <c r="H30" s="1069"/>
      <c r="I30" s="1069"/>
      <c r="J30" s="1069"/>
      <c r="K30" s="1069"/>
      <c r="L30" s="1069">
        <v>7</v>
      </c>
      <c r="M30" s="1069"/>
      <c r="N30" s="1069"/>
      <c r="O30" s="1069"/>
      <c r="P30" s="1069"/>
      <c r="Q30" s="1069">
        <v>6</v>
      </c>
      <c r="R30" s="1069"/>
      <c r="S30" s="1069"/>
      <c r="T30" s="1069"/>
      <c r="U30" s="1069"/>
      <c r="V30" s="1069">
        <v>5</v>
      </c>
      <c r="W30" s="1069"/>
      <c r="X30" s="1069"/>
      <c r="Y30" s="1069"/>
      <c r="Z30" s="1069"/>
      <c r="AA30" s="1069">
        <v>4</v>
      </c>
      <c r="AB30" s="1069"/>
      <c r="AC30" s="1069"/>
      <c r="AD30" s="1069"/>
      <c r="AE30" s="1069"/>
    </row>
    <row r="31" spans="1:31">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row>
    <row r="32" spans="1:31">
      <c r="B32" s="764" t="s">
        <v>684</v>
      </c>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75"/>
      <c r="AB32" s="775"/>
      <c r="AC32" s="775"/>
      <c r="AD32" s="775"/>
      <c r="AE32" s="775"/>
    </row>
    <row r="33" spans="2:31" ht="14.25" thickBot="1">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68"/>
      <c r="AB33" s="1068"/>
      <c r="AC33" s="1068"/>
      <c r="AD33" s="1068"/>
      <c r="AE33" s="1068"/>
    </row>
    <row r="34" spans="2:31" ht="14.25" thickTop="1">
      <c r="B34" s="1069" t="s">
        <v>108</v>
      </c>
      <c r="C34" s="1069"/>
      <c r="D34" s="1069"/>
      <c r="E34" s="1069"/>
      <c r="F34" s="1069"/>
      <c r="G34" s="1069">
        <v>8</v>
      </c>
      <c r="H34" s="1069"/>
      <c r="I34" s="1069"/>
      <c r="J34" s="1069"/>
      <c r="K34" s="1069"/>
      <c r="L34" s="1069">
        <v>7</v>
      </c>
      <c r="M34" s="1069"/>
      <c r="N34" s="1069"/>
      <c r="O34" s="1069"/>
      <c r="P34" s="1069"/>
      <c r="Q34" s="1069">
        <v>6</v>
      </c>
      <c r="R34" s="1069"/>
      <c r="S34" s="1069"/>
      <c r="T34" s="1069"/>
      <c r="U34" s="1069"/>
      <c r="V34" s="1069">
        <v>5</v>
      </c>
      <c r="W34" s="1069"/>
      <c r="X34" s="1069"/>
      <c r="Y34" s="1069"/>
      <c r="Z34" s="1069"/>
      <c r="AA34" s="1069">
        <v>4</v>
      </c>
      <c r="AB34" s="1069"/>
      <c r="AC34" s="1069"/>
      <c r="AD34" s="1069"/>
      <c r="AE34" s="1069"/>
    </row>
    <row r="35" spans="2:31">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row>
    <row r="36" spans="2:31">
      <c r="B36" s="764" t="s">
        <v>683</v>
      </c>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75"/>
      <c r="AB36" s="775"/>
      <c r="AC36" s="775"/>
      <c r="AD36" s="775"/>
      <c r="AE36" s="775"/>
    </row>
    <row r="37" spans="2:31">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75"/>
      <c r="AB37" s="775"/>
      <c r="AC37" s="775"/>
      <c r="AD37" s="775"/>
      <c r="AE37" s="775"/>
    </row>
    <row r="38" spans="2:3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84"/>
      <c r="AB38" s="84"/>
      <c r="AC38" s="84"/>
      <c r="AD38" s="84"/>
      <c r="AE38" s="84"/>
    </row>
    <row r="39" spans="2:31" ht="21.75" customHeight="1" thickBot="1">
      <c r="X39" s="968" t="s">
        <v>68</v>
      </c>
      <c r="Y39" s="968"/>
      <c r="Z39" s="968"/>
      <c r="AA39" s="968"/>
      <c r="AB39" s="968"/>
      <c r="AC39" s="968"/>
      <c r="AD39" s="968"/>
      <c r="AE39" s="968"/>
    </row>
    <row r="40" spans="2:31" ht="21.75" customHeight="1" thickBot="1">
      <c r="X40" s="967" t="s">
        <v>66</v>
      </c>
      <c r="Y40" s="967"/>
      <c r="Z40" s="967"/>
      <c r="AA40" s="967"/>
      <c r="AB40" s="967"/>
      <c r="AC40" s="967"/>
      <c r="AD40" s="967"/>
      <c r="AE40" s="967"/>
    </row>
    <row r="41" spans="2:31" ht="21.75" customHeight="1" thickBot="1">
      <c r="X41" s="967" t="s">
        <v>64</v>
      </c>
      <c r="Y41" s="967"/>
      <c r="Z41" s="967"/>
      <c r="AA41" s="967" t="s">
        <v>61</v>
      </c>
      <c r="AB41" s="967"/>
      <c r="AC41" s="967"/>
      <c r="AD41" s="967"/>
      <c r="AE41" s="967"/>
    </row>
    <row r="42" spans="2:31" ht="21.75" customHeight="1" thickBot="1">
      <c r="X42" s="967" t="s">
        <v>63</v>
      </c>
      <c r="Y42" s="967"/>
      <c r="Z42" s="967"/>
      <c r="AA42" s="967" t="s">
        <v>61</v>
      </c>
      <c r="AB42" s="967"/>
      <c r="AC42" s="967"/>
      <c r="AD42" s="967"/>
      <c r="AE42" s="967"/>
    </row>
    <row r="43" spans="2:31" ht="33" customHeight="1" thickBot="1">
      <c r="X43" s="1062" t="s">
        <v>574</v>
      </c>
      <c r="Y43" s="1063"/>
      <c r="Z43" s="1063"/>
      <c r="AA43" s="967" t="s">
        <v>61</v>
      </c>
      <c r="AB43" s="967"/>
      <c r="AC43" s="967"/>
      <c r="AD43" s="967"/>
      <c r="AE43" s="967"/>
    </row>
    <row r="44" spans="2:31" ht="18.75" customHeight="1"/>
  </sheetData>
  <mergeCells count="95">
    <mergeCell ref="G5:K6"/>
    <mergeCell ref="L5:P6"/>
    <mergeCell ref="A1:AF2"/>
    <mergeCell ref="B9:F10"/>
    <mergeCell ref="G9:K10"/>
    <mergeCell ref="L9:P10"/>
    <mergeCell ref="Q9:U10"/>
    <mergeCell ref="V9:Z10"/>
    <mergeCell ref="AA9:AE10"/>
    <mergeCell ref="B4:F4"/>
    <mergeCell ref="B5:F6"/>
    <mergeCell ref="G4:K4"/>
    <mergeCell ref="L4:P4"/>
    <mergeCell ref="V11:Z12"/>
    <mergeCell ref="AA11:AE12"/>
    <mergeCell ref="B15:F16"/>
    <mergeCell ref="G15:K16"/>
    <mergeCell ref="L15:P16"/>
    <mergeCell ref="Q15:U16"/>
    <mergeCell ref="V15:Z16"/>
    <mergeCell ref="AA15:AE16"/>
    <mergeCell ref="B13:F14"/>
    <mergeCell ref="G13:K14"/>
    <mergeCell ref="B11:F12"/>
    <mergeCell ref="G11:K12"/>
    <mergeCell ref="L11:P12"/>
    <mergeCell ref="Q11:U12"/>
    <mergeCell ref="AA20:AE21"/>
    <mergeCell ref="B22:F23"/>
    <mergeCell ref="G22:K23"/>
    <mergeCell ref="L22:P23"/>
    <mergeCell ref="Q22:U23"/>
    <mergeCell ref="V22:Z23"/>
    <mergeCell ref="AA22:AE23"/>
    <mergeCell ref="B20:F21"/>
    <mergeCell ref="G20:K21"/>
    <mergeCell ref="L20:P21"/>
    <mergeCell ref="Q20:U21"/>
    <mergeCell ref="V20:Z21"/>
    <mergeCell ref="AA30:AE31"/>
    <mergeCell ref="X40:Z40"/>
    <mergeCell ref="AA40:AE40"/>
    <mergeCell ref="AA24:AE25"/>
    <mergeCell ref="B26:F27"/>
    <mergeCell ref="G26:K27"/>
    <mergeCell ref="L26:P27"/>
    <mergeCell ref="Q26:U27"/>
    <mergeCell ref="V26:Z27"/>
    <mergeCell ref="AA26:AE27"/>
    <mergeCell ref="B24:F25"/>
    <mergeCell ref="G24:K25"/>
    <mergeCell ref="L24:P25"/>
    <mergeCell ref="Q24:U25"/>
    <mergeCell ref="V24:Z25"/>
    <mergeCell ref="B30:F31"/>
    <mergeCell ref="V30:Z31"/>
    <mergeCell ref="G30:K31"/>
    <mergeCell ref="L30:P31"/>
    <mergeCell ref="Q30:U31"/>
    <mergeCell ref="B28:F29"/>
    <mergeCell ref="G28:K29"/>
    <mergeCell ref="L28:P29"/>
    <mergeCell ref="Q28:U29"/>
    <mergeCell ref="V28:Z29"/>
    <mergeCell ref="B32:F33"/>
    <mergeCell ref="G32:K33"/>
    <mergeCell ref="L32:P33"/>
    <mergeCell ref="Q32:U33"/>
    <mergeCell ref="V32:Z33"/>
    <mergeCell ref="B34:F35"/>
    <mergeCell ref="G34:K35"/>
    <mergeCell ref="L34:P35"/>
    <mergeCell ref="Q34:U35"/>
    <mergeCell ref="V34:Z35"/>
    <mergeCell ref="B36:F37"/>
    <mergeCell ref="G36:K37"/>
    <mergeCell ref="L36:P37"/>
    <mergeCell ref="Q36:U37"/>
    <mergeCell ref="V36:Z37"/>
    <mergeCell ref="AA36:AE37"/>
    <mergeCell ref="X43:Z43"/>
    <mergeCell ref="AA43:AE43"/>
    <mergeCell ref="L13:P14"/>
    <mergeCell ref="Q13:U14"/>
    <mergeCell ref="V13:Z14"/>
    <mergeCell ref="AA13:AE14"/>
    <mergeCell ref="X39:Z39"/>
    <mergeCell ref="AA39:AE39"/>
    <mergeCell ref="X41:Z41"/>
    <mergeCell ref="AA41:AE41"/>
    <mergeCell ref="AA32:AE33"/>
    <mergeCell ref="AA34:AE35"/>
    <mergeCell ref="X42:Z42"/>
    <mergeCell ref="AA42:AE42"/>
    <mergeCell ref="AA28:AE29"/>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84A5-FE15-4BC9-ACE3-1DB62EEBB72D}">
  <sheetPr>
    <pageSetUpPr fitToPage="1"/>
  </sheetPr>
  <dimension ref="A1:H27"/>
  <sheetViews>
    <sheetView view="pageBreakPreview" zoomScale="60" zoomScaleNormal="100" workbookViewId="0">
      <selection activeCell="A2" sqref="A2"/>
    </sheetView>
  </sheetViews>
  <sheetFormatPr defaultRowHeight="13.5"/>
  <cols>
    <col min="1" max="1" width="11.625" style="35" customWidth="1"/>
    <col min="2" max="7" width="9.625" style="35" customWidth="1"/>
    <col min="8" max="8" width="8.625" style="35" customWidth="1"/>
    <col min="9" max="16384" width="9" style="35"/>
  </cols>
  <sheetData>
    <row r="1" spans="1:8">
      <c r="A1" s="753" t="s">
        <v>694</v>
      </c>
      <c r="B1" s="753"/>
      <c r="C1" s="753"/>
      <c r="D1" s="753"/>
      <c r="E1" s="753"/>
      <c r="F1" s="753"/>
      <c r="G1" s="753"/>
      <c r="H1" s="753"/>
    </row>
    <row r="2" spans="1:8" ht="9" customHeight="1">
      <c r="A2" s="69"/>
      <c r="B2" s="69"/>
      <c r="C2" s="69"/>
      <c r="D2" s="69"/>
      <c r="E2" s="69"/>
      <c r="F2" s="69"/>
      <c r="G2" s="69"/>
      <c r="H2" s="69"/>
    </row>
    <row r="3" spans="1:8" ht="18.75" customHeight="1">
      <c r="A3" s="764" t="s">
        <v>79</v>
      </c>
      <c r="B3" s="764"/>
      <c r="C3" s="764" t="s">
        <v>78</v>
      </c>
      <c r="D3" s="764"/>
      <c r="E3" s="764" t="s">
        <v>77</v>
      </c>
      <c r="F3" s="764"/>
      <c r="G3" s="69"/>
      <c r="H3" s="69"/>
    </row>
    <row r="4" spans="1:8" ht="24.75" customHeight="1">
      <c r="A4" s="764"/>
      <c r="B4" s="764"/>
      <c r="C4" s="764"/>
      <c r="D4" s="764"/>
      <c r="E4" s="764"/>
      <c r="F4" s="764"/>
      <c r="G4" s="69"/>
      <c r="H4" s="69"/>
    </row>
    <row r="5" spans="1:8" ht="9" customHeight="1">
      <c r="A5" s="69"/>
      <c r="B5" s="69"/>
      <c r="C5" s="69"/>
      <c r="D5" s="69"/>
      <c r="E5" s="69"/>
      <c r="F5" s="69"/>
      <c r="G5" s="69"/>
      <c r="H5" s="69"/>
    </row>
    <row r="6" spans="1:8">
      <c r="A6" s="757" t="s">
        <v>73</v>
      </c>
      <c r="B6" s="757"/>
      <c r="C6" s="757"/>
      <c r="D6" s="757"/>
    </row>
    <row r="7" spans="1:8" ht="9" customHeight="1"/>
    <row r="8" spans="1:8" ht="25.5" customHeight="1">
      <c r="A8" s="40" t="s">
        <v>11</v>
      </c>
      <c r="B8" s="40">
        <v>1</v>
      </c>
      <c r="C8" s="40">
        <v>2</v>
      </c>
      <c r="D8" s="40">
        <v>3</v>
      </c>
      <c r="E8" s="40">
        <v>4</v>
      </c>
      <c r="F8" s="40">
        <v>5</v>
      </c>
      <c r="G8" s="40">
        <v>6</v>
      </c>
    </row>
    <row r="9" spans="1:8" ht="25.5" customHeight="1">
      <c r="A9" s="40" t="s">
        <v>72</v>
      </c>
      <c r="B9" s="40"/>
      <c r="C9" s="40"/>
      <c r="D9" s="40"/>
      <c r="E9" s="40"/>
      <c r="F9" s="40"/>
      <c r="G9" s="40"/>
    </row>
    <row r="10" spans="1:8" ht="25.5" customHeight="1">
      <c r="A10" s="40" t="s">
        <v>1</v>
      </c>
      <c r="B10" s="40"/>
      <c r="C10" s="40"/>
      <c r="D10" s="40"/>
      <c r="E10" s="40"/>
      <c r="F10" s="40"/>
      <c r="G10" s="40"/>
    </row>
    <row r="11" spans="1:8" ht="9" customHeight="1"/>
    <row r="12" spans="1:8">
      <c r="A12" s="757" t="s">
        <v>693</v>
      </c>
      <c r="B12" s="757"/>
      <c r="C12" s="757"/>
      <c r="D12" s="757"/>
    </row>
    <row r="13" spans="1:8" ht="9" customHeight="1"/>
    <row r="14" spans="1:8" ht="25.5" customHeight="1">
      <c r="A14" s="40" t="s">
        <v>692</v>
      </c>
      <c r="B14" s="40">
        <v>1</v>
      </c>
      <c r="C14" s="40">
        <v>2</v>
      </c>
      <c r="D14" s="40">
        <v>3</v>
      </c>
      <c r="E14" s="40">
        <v>3</v>
      </c>
    </row>
    <row r="15" spans="1:8" ht="25.5" customHeight="1">
      <c r="A15" s="1072" t="s">
        <v>691</v>
      </c>
      <c r="B15" s="67"/>
      <c r="C15" s="67"/>
      <c r="D15" s="67"/>
      <c r="E15" s="67"/>
    </row>
    <row r="16" spans="1:8" ht="25.5" customHeight="1">
      <c r="A16" s="1069"/>
      <c r="B16" s="67"/>
      <c r="C16" s="67"/>
      <c r="D16" s="67"/>
      <c r="E16" s="67"/>
    </row>
    <row r="17" spans="1:7" ht="25.5" customHeight="1">
      <c r="A17" s="1072" t="s">
        <v>471</v>
      </c>
      <c r="B17" s="67"/>
      <c r="C17" s="67"/>
      <c r="D17" s="67"/>
      <c r="E17" s="67"/>
    </row>
    <row r="18" spans="1:7" ht="25.5" customHeight="1">
      <c r="A18" s="1069"/>
      <c r="B18" s="67"/>
      <c r="C18" s="67"/>
      <c r="D18" s="67"/>
      <c r="E18" s="67"/>
    </row>
    <row r="19" spans="1:7" ht="25.5" customHeight="1">
      <c r="A19" s="1072" t="s">
        <v>470</v>
      </c>
      <c r="B19" s="67"/>
      <c r="C19" s="67"/>
      <c r="D19" s="67"/>
      <c r="E19" s="67"/>
    </row>
    <row r="20" spans="1:7" ht="25.5" customHeight="1">
      <c r="A20" s="1069"/>
      <c r="B20" s="67"/>
      <c r="C20" s="67"/>
      <c r="D20" s="67"/>
      <c r="E20" s="67"/>
    </row>
    <row r="21" spans="1:7" ht="27" customHeight="1" thickBot="1">
      <c r="E21" s="39" t="s">
        <v>68</v>
      </c>
      <c r="F21" s="750"/>
      <c r="G21" s="750"/>
    </row>
    <row r="22" spans="1:7" ht="27" customHeight="1" thickBot="1">
      <c r="E22" s="39" t="s">
        <v>66</v>
      </c>
      <c r="F22" s="752"/>
      <c r="G22" s="752"/>
    </row>
    <row r="23" spans="1:7" ht="27" customHeight="1" thickBot="1">
      <c r="E23" s="45" t="s">
        <v>64</v>
      </c>
      <c r="F23" s="752" t="s">
        <v>61</v>
      </c>
      <c r="G23" s="752"/>
    </row>
    <row r="24" spans="1:7" ht="27" customHeight="1" thickBot="1">
      <c r="E24" s="39" t="s">
        <v>690</v>
      </c>
      <c r="F24" s="750" t="s">
        <v>61</v>
      </c>
      <c r="G24" s="750"/>
    </row>
    <row r="25" spans="1:7" ht="36" customHeight="1" thickBot="1">
      <c r="E25" s="545" t="s">
        <v>574</v>
      </c>
      <c r="F25" s="750" t="s">
        <v>61</v>
      </c>
      <c r="G25" s="750"/>
    </row>
    <row r="26" spans="1:7" ht="22.5" customHeight="1"/>
    <row r="27" spans="1:7" ht="22.5" customHeight="1"/>
  </sheetData>
  <mergeCells count="17">
    <mergeCell ref="A1:H1"/>
    <mergeCell ref="A6:D6"/>
    <mergeCell ref="A12:D12"/>
    <mergeCell ref="A15:A16"/>
    <mergeCell ref="A17:A18"/>
    <mergeCell ref="F25:G25"/>
    <mergeCell ref="F21:G21"/>
    <mergeCell ref="F23:G23"/>
    <mergeCell ref="F24:G24"/>
    <mergeCell ref="A3:B3"/>
    <mergeCell ref="C3:D3"/>
    <mergeCell ref="E3:F3"/>
    <mergeCell ref="A4:B4"/>
    <mergeCell ref="C4:D4"/>
    <mergeCell ref="E4:F4"/>
    <mergeCell ref="F22:G22"/>
    <mergeCell ref="A19:A20"/>
  </mergeCells>
  <phoneticPr fontId="3"/>
  <printOptions horizontalCentered="1"/>
  <pageMargins left="0.39370078740157483" right="0.39370078740157483" top="0.98425196850393704" bottom="0.98425196850393704" header="0.51181102362204722" footer="0.51181102362204722"/>
  <pageSetup paperSize="9" fitToHeight="0" orientation="portrait" horizontalDpi="4294967293"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6E71-C7BC-4CF4-B7DB-B0A5F45935BF}">
  <sheetPr>
    <pageSetUpPr fitToPage="1"/>
  </sheetPr>
  <dimension ref="A1:AM25"/>
  <sheetViews>
    <sheetView view="pageBreakPreview" zoomScale="80" zoomScaleNormal="100" zoomScaleSheetLayoutView="80" workbookViewId="0">
      <selection sqref="A1:AM1"/>
    </sheetView>
  </sheetViews>
  <sheetFormatPr defaultColWidth="2.25" defaultRowHeight="13.5"/>
  <cols>
    <col min="1" max="5" width="2.25" style="42"/>
    <col min="6" max="6" width="2.75" style="42" bestFit="1" customWidth="1"/>
    <col min="7" max="8" width="2.25" style="42"/>
    <col min="9" max="10" width="2.75" style="42" bestFit="1" customWidth="1"/>
    <col min="11" max="11" width="2.25" style="42"/>
    <col min="12" max="12" width="2.75" style="42" bestFit="1" customWidth="1"/>
    <col min="13" max="13" width="2.25" style="42"/>
    <col min="14" max="14" width="2.75" style="42" bestFit="1" customWidth="1"/>
    <col min="15" max="19" width="2.25" style="42"/>
    <col min="20" max="20" width="2.75" style="42" bestFit="1" customWidth="1"/>
    <col min="21" max="21" width="2.25" style="42"/>
    <col min="22" max="22" width="2.75" style="42" bestFit="1" customWidth="1"/>
    <col min="23" max="16384" width="2.25" style="42"/>
  </cols>
  <sheetData>
    <row r="1" spans="1:39" ht="25.5" customHeight="1">
      <c r="A1" s="798" t="s">
        <v>700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row>
    <row r="2" spans="1:39" ht="15.7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spans="1:39" ht="25.5" customHeight="1">
      <c r="A3" s="763" t="s">
        <v>79</v>
      </c>
      <c r="B3" s="763"/>
      <c r="C3" s="763"/>
      <c r="D3" s="763"/>
      <c r="E3" s="763"/>
      <c r="F3" s="763"/>
      <c r="G3" s="763"/>
      <c r="H3" s="763"/>
      <c r="I3" s="763" t="s">
        <v>78</v>
      </c>
      <c r="J3" s="763"/>
      <c r="K3" s="763"/>
      <c r="L3" s="763"/>
      <c r="M3" s="763"/>
      <c r="N3" s="763"/>
      <c r="O3" s="763"/>
      <c r="P3" s="763"/>
      <c r="Q3" s="763" t="s">
        <v>77</v>
      </c>
      <c r="R3" s="763"/>
      <c r="S3" s="763"/>
      <c r="T3" s="763"/>
      <c r="U3" s="763"/>
      <c r="V3" s="763"/>
      <c r="W3" s="763"/>
      <c r="X3" s="763"/>
      <c r="Y3" s="147"/>
      <c r="Z3" s="147"/>
      <c r="AA3" s="147"/>
      <c r="AB3" s="147"/>
      <c r="AC3" s="147"/>
      <c r="AD3" s="147"/>
      <c r="AE3" s="147"/>
      <c r="AF3" s="147"/>
      <c r="AG3" s="147"/>
      <c r="AH3" s="147"/>
    </row>
    <row r="4" spans="1:39" ht="29.25" customHeight="1">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47"/>
      <c r="Z4" s="147"/>
      <c r="AA4" s="147"/>
      <c r="AB4" s="147"/>
      <c r="AC4" s="147"/>
      <c r="AD4" s="147"/>
      <c r="AE4" s="147"/>
      <c r="AF4" s="147"/>
      <c r="AG4" s="147"/>
      <c r="AH4" s="147"/>
    </row>
    <row r="5" spans="1:39" ht="17.25" customHeight="1"/>
    <row r="6" spans="1:39" ht="25.5" customHeight="1">
      <c r="A6" s="214" t="s">
        <v>699</v>
      </c>
      <c r="B6" s="214"/>
      <c r="C6" s="214"/>
      <c r="D6" s="214"/>
      <c r="E6" s="214"/>
    </row>
    <row r="7" spans="1:39" ht="25.5" customHeight="1">
      <c r="A7" s="764" t="s">
        <v>11</v>
      </c>
      <c r="B7" s="764"/>
      <c r="C7" s="764"/>
      <c r="D7" s="764"/>
      <c r="E7" s="764"/>
      <c r="F7" s="764"/>
      <c r="G7" s="764">
        <v>1</v>
      </c>
      <c r="H7" s="764"/>
      <c r="I7" s="764"/>
      <c r="J7" s="764"/>
      <c r="K7" s="764"/>
      <c r="L7" s="764"/>
      <c r="M7" s="764">
        <v>2</v>
      </c>
      <c r="N7" s="764"/>
      <c r="O7" s="764"/>
      <c r="P7" s="764"/>
      <c r="Q7" s="764"/>
      <c r="R7" s="764"/>
      <c r="S7" s="764">
        <v>3</v>
      </c>
      <c r="T7" s="764"/>
      <c r="U7" s="764"/>
      <c r="V7" s="764"/>
      <c r="W7" s="764"/>
      <c r="X7" s="764"/>
      <c r="Y7" s="764">
        <v>4</v>
      </c>
      <c r="Z7" s="764"/>
      <c r="AA7" s="764"/>
      <c r="AB7" s="764"/>
      <c r="AC7" s="764"/>
      <c r="AD7" s="764"/>
      <c r="AE7" s="764">
        <v>5</v>
      </c>
      <c r="AF7" s="764"/>
      <c r="AG7" s="764"/>
      <c r="AH7" s="764"/>
      <c r="AI7" s="764"/>
      <c r="AJ7" s="764"/>
    </row>
    <row r="8" spans="1:39" ht="25.5" customHeight="1">
      <c r="A8" s="764" t="s">
        <v>698</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row>
    <row r="9" spans="1:39" ht="25.5" customHeight="1">
      <c r="A9" s="764" t="s">
        <v>1</v>
      </c>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row>
    <row r="10" spans="1:39" ht="25.5" customHeight="1">
      <c r="F10" s="49"/>
      <c r="G10" s="49"/>
      <c r="H10" s="49"/>
      <c r="I10" s="49"/>
      <c r="J10" s="49"/>
      <c r="K10" s="49"/>
      <c r="L10" s="49"/>
      <c r="M10" s="49"/>
      <c r="N10" s="49"/>
      <c r="O10" s="49"/>
      <c r="P10" s="49"/>
      <c r="Q10" s="49"/>
      <c r="R10" s="49"/>
      <c r="S10" s="49"/>
      <c r="T10" s="49"/>
      <c r="U10" s="49"/>
      <c r="V10" s="49"/>
    </row>
    <row r="11" spans="1:39" ht="25.5" customHeight="1"/>
    <row r="12" spans="1:39" ht="17.25" customHeight="1">
      <c r="F12" s="93"/>
      <c r="G12" s="93"/>
      <c r="H12" s="93"/>
      <c r="I12" s="93"/>
      <c r="J12" s="93"/>
      <c r="K12" s="93"/>
      <c r="L12" s="93"/>
      <c r="M12" s="543"/>
      <c r="N12" s="93"/>
      <c r="O12" s="93"/>
      <c r="P12" s="93"/>
      <c r="Q12" s="93"/>
      <c r="R12" s="93"/>
      <c r="S12" s="93"/>
      <c r="T12" s="93"/>
      <c r="U12" s="93"/>
      <c r="V12" s="93"/>
    </row>
    <row r="13" spans="1:39" ht="17.25" customHeight="1">
      <c r="C13" s="93"/>
      <c r="D13" s="93"/>
      <c r="E13" s="93"/>
      <c r="F13" s="544"/>
      <c r="G13" s="93"/>
      <c r="H13" s="93"/>
      <c r="N13" s="42">
        <v>5</v>
      </c>
      <c r="T13" s="93"/>
      <c r="U13" s="93"/>
      <c r="V13" s="93"/>
      <c r="W13" s="544"/>
      <c r="X13" s="93"/>
    </row>
    <row r="14" spans="1:39" ht="17.25" customHeight="1">
      <c r="B14" s="138"/>
      <c r="F14" s="42">
        <v>3</v>
      </c>
      <c r="H14" s="93"/>
      <c r="I14" s="544"/>
      <c r="J14" s="93"/>
      <c r="K14" s="93"/>
      <c r="L14" s="93"/>
      <c r="S14" s="138"/>
      <c r="V14" s="42">
        <v>2</v>
      </c>
      <c r="X14" s="143"/>
    </row>
    <row r="15" spans="1:39" ht="17.25" customHeight="1">
      <c r="B15" s="138"/>
      <c r="G15" s="138"/>
      <c r="J15" s="42">
        <v>1</v>
      </c>
      <c r="M15" s="186"/>
      <c r="T15" s="186"/>
      <c r="X15" s="138"/>
    </row>
    <row r="16" spans="1:39" ht="17.25" customHeight="1">
      <c r="B16" s="1074" t="s">
        <v>177</v>
      </c>
      <c r="C16" s="1074"/>
      <c r="D16" s="1074"/>
      <c r="G16" s="916" t="s">
        <v>162</v>
      </c>
      <c r="H16" s="916"/>
      <c r="I16" s="916"/>
      <c r="K16" s="753" t="s">
        <v>116</v>
      </c>
      <c r="L16" s="753"/>
      <c r="M16" s="753"/>
      <c r="O16" s="753"/>
      <c r="P16" s="753"/>
      <c r="Q16" s="753"/>
      <c r="S16" s="753" t="s">
        <v>158</v>
      </c>
      <c r="T16" s="753"/>
      <c r="U16" s="753"/>
      <c r="W16" s="753" t="s">
        <v>153</v>
      </c>
      <c r="X16" s="753"/>
      <c r="Y16" s="753"/>
    </row>
    <row r="17" spans="3:36" ht="17.25" customHeight="1"/>
    <row r="18" spans="3:36" ht="17.25" customHeight="1">
      <c r="C18" s="42" t="s">
        <v>697</v>
      </c>
    </row>
    <row r="19" spans="3:36" ht="17.25" customHeight="1">
      <c r="H19" s="93"/>
      <c r="I19" s="93"/>
      <c r="J19" s="93"/>
      <c r="K19" s="543"/>
      <c r="L19" s="93"/>
      <c r="M19" s="93"/>
      <c r="N19" s="93"/>
      <c r="O19" s="93"/>
      <c r="P19" s="93"/>
    </row>
    <row r="20" spans="3:36" ht="17.25" customHeight="1">
      <c r="G20" s="138"/>
      <c r="L20" s="42">
        <v>5</v>
      </c>
      <c r="P20" s="143"/>
    </row>
    <row r="21" spans="3:36" ht="23.25" customHeight="1">
      <c r="F21" s="753" t="s">
        <v>696</v>
      </c>
      <c r="G21" s="753"/>
      <c r="H21" s="753"/>
      <c r="I21" s="753"/>
      <c r="O21" s="753" t="s">
        <v>695</v>
      </c>
      <c r="P21" s="753"/>
      <c r="Q21" s="753"/>
      <c r="R21" s="753"/>
      <c r="Y21" s="1048" t="s">
        <v>68</v>
      </c>
      <c r="Z21" s="1048"/>
      <c r="AA21" s="1048"/>
      <c r="AB21" s="1048"/>
      <c r="AC21" s="1048"/>
      <c r="AD21" s="1048"/>
      <c r="AE21" s="1048"/>
      <c r="AF21" s="1048"/>
      <c r="AG21" s="1048"/>
      <c r="AH21" s="1048"/>
      <c r="AI21" s="1048"/>
      <c r="AJ21" s="1048"/>
    </row>
    <row r="22" spans="3:36" ht="23.25" customHeight="1">
      <c r="Y22" s="803" t="s">
        <v>66</v>
      </c>
      <c r="Z22" s="803"/>
      <c r="AA22" s="803"/>
      <c r="AB22" s="803"/>
      <c r="AC22" s="803"/>
      <c r="AD22" s="803"/>
      <c r="AE22" s="803"/>
      <c r="AF22" s="803"/>
      <c r="AG22" s="803"/>
      <c r="AH22" s="803"/>
      <c r="AI22" s="803"/>
      <c r="AJ22" s="803"/>
    </row>
    <row r="23" spans="3:36" ht="24.75" customHeight="1">
      <c r="Y23" s="1048" t="s">
        <v>64</v>
      </c>
      <c r="Z23" s="1048"/>
      <c r="AA23" s="1048"/>
      <c r="AB23" s="1048"/>
      <c r="AC23" s="1048" t="s">
        <v>61</v>
      </c>
      <c r="AD23" s="1048"/>
      <c r="AE23" s="1048"/>
      <c r="AF23" s="1048"/>
      <c r="AG23" s="1048"/>
      <c r="AH23" s="1048"/>
      <c r="AI23" s="1048"/>
      <c r="AJ23" s="1048"/>
    </row>
    <row r="24" spans="3:36" ht="24.75" customHeight="1">
      <c r="Y24" s="803" t="s">
        <v>63</v>
      </c>
      <c r="Z24" s="803"/>
      <c r="AA24" s="803"/>
      <c r="AB24" s="803"/>
      <c r="AC24" s="803" t="s">
        <v>61</v>
      </c>
      <c r="AD24" s="803"/>
      <c r="AE24" s="803"/>
      <c r="AF24" s="803"/>
      <c r="AG24" s="803"/>
      <c r="AH24" s="803"/>
      <c r="AI24" s="803"/>
      <c r="AJ24" s="803"/>
    </row>
    <row r="25" spans="3:36" ht="31.5" customHeight="1">
      <c r="Y25" s="1073" t="s">
        <v>574</v>
      </c>
      <c r="Z25" s="803"/>
      <c r="AA25" s="803"/>
      <c r="AB25" s="803"/>
      <c r="AC25" s="803" t="s">
        <v>61</v>
      </c>
      <c r="AD25" s="803"/>
      <c r="AE25" s="803"/>
      <c r="AF25" s="803"/>
      <c r="AG25" s="803"/>
      <c r="AH25" s="803"/>
      <c r="AI25" s="803"/>
      <c r="AJ25" s="803"/>
    </row>
  </sheetData>
  <mergeCells count="43">
    <mergeCell ref="A1:AM1"/>
    <mergeCell ref="Y22:AB22"/>
    <mergeCell ref="AC22:AJ22"/>
    <mergeCell ref="A7:F7"/>
    <mergeCell ref="G7:L7"/>
    <mergeCell ref="M7:R7"/>
    <mergeCell ref="S7:X7"/>
    <mergeCell ref="Y7:AD7"/>
    <mergeCell ref="AE7:AJ7"/>
    <mergeCell ref="A8:F8"/>
    <mergeCell ref="G8:L8"/>
    <mergeCell ref="M8:R8"/>
    <mergeCell ref="S8:X8"/>
    <mergeCell ref="Y8:AD8"/>
    <mergeCell ref="AE8:AJ8"/>
    <mergeCell ref="A9:F9"/>
    <mergeCell ref="G9:L9"/>
    <mergeCell ref="M9:R9"/>
    <mergeCell ref="S9:X9"/>
    <mergeCell ref="Y9:AD9"/>
    <mergeCell ref="AE9:AJ9"/>
    <mergeCell ref="A4:H4"/>
    <mergeCell ref="I4:P4"/>
    <mergeCell ref="Q4:X4"/>
    <mergeCell ref="A3:H3"/>
    <mergeCell ref="I3:P3"/>
    <mergeCell ref="Q3:X3"/>
    <mergeCell ref="Y25:AB25"/>
    <mergeCell ref="AC25:AJ25"/>
    <mergeCell ref="B16:D16"/>
    <mergeCell ref="G16:I16"/>
    <mergeCell ref="K16:M16"/>
    <mergeCell ref="O16:Q16"/>
    <mergeCell ref="S16:U16"/>
    <mergeCell ref="W16:Y16"/>
    <mergeCell ref="Y23:AB23"/>
    <mergeCell ref="AC23:AJ23"/>
    <mergeCell ref="Y24:AB24"/>
    <mergeCell ref="AC24:AJ24"/>
    <mergeCell ref="Y21:AB21"/>
    <mergeCell ref="AC21:AJ21"/>
    <mergeCell ref="F21:I21"/>
    <mergeCell ref="O21:R21"/>
  </mergeCells>
  <phoneticPr fontId="3"/>
  <printOptions horizontalCentered="1"/>
  <pageMargins left="0.39370078740157483" right="0.39370078740157483" top="0.98425196850393704" bottom="0.98425196850393704" header="0.51181102362204722" footer="0.51181102362204722"/>
  <pageSetup paperSize="9" scale="9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4AEC-6D46-4BBB-96A1-A526FB851376}">
  <sheetPr>
    <pageSetUpPr fitToPage="1"/>
  </sheetPr>
  <dimension ref="A1:I17"/>
  <sheetViews>
    <sheetView view="pageBreakPreview" zoomScale="60" zoomScaleNormal="100" workbookViewId="0">
      <selection sqref="A1:I1"/>
    </sheetView>
  </sheetViews>
  <sheetFormatPr defaultRowHeight="13.5"/>
  <cols>
    <col min="1" max="1" width="10.75" style="35" customWidth="1"/>
    <col min="2" max="7" width="10.875" style="35" customWidth="1"/>
    <col min="8" max="10" width="9.625" style="35" customWidth="1"/>
    <col min="11" max="16384" width="9" style="35"/>
  </cols>
  <sheetData>
    <row r="1" spans="1:9">
      <c r="A1" s="753" t="s">
        <v>89</v>
      </c>
      <c r="B1" s="753"/>
      <c r="C1" s="753"/>
      <c r="D1" s="753"/>
      <c r="E1" s="753"/>
      <c r="F1" s="753"/>
      <c r="G1" s="753"/>
      <c r="H1" s="753"/>
      <c r="I1" s="753"/>
    </row>
    <row r="2" spans="1:9" ht="18" customHeight="1">
      <c r="A2" s="42"/>
      <c r="B2" s="42"/>
      <c r="C2" s="42"/>
      <c r="D2" s="42"/>
      <c r="E2" s="42"/>
      <c r="F2" s="42"/>
      <c r="G2" s="42"/>
      <c r="H2" s="42"/>
    </row>
    <row r="3" spans="1:9" ht="19.5" customHeight="1">
      <c r="A3" s="43" t="s">
        <v>79</v>
      </c>
      <c r="B3" s="43" t="s">
        <v>78</v>
      </c>
      <c r="C3" s="43" t="s">
        <v>77</v>
      </c>
      <c r="D3" s="42"/>
      <c r="E3" s="42"/>
      <c r="F3" s="42"/>
      <c r="G3" s="42"/>
    </row>
    <row r="4" spans="1:9" ht="24.75" customHeight="1">
      <c r="A4" s="40"/>
      <c r="B4" s="40"/>
      <c r="C4" s="40"/>
      <c r="D4" s="42"/>
      <c r="E4" s="42"/>
      <c r="F4" s="42"/>
      <c r="G4" s="42"/>
    </row>
    <row r="5" spans="1:9" ht="9" customHeight="1">
      <c r="A5" s="42"/>
      <c r="B5" s="42"/>
      <c r="C5" s="42"/>
      <c r="D5" s="42"/>
      <c r="E5" s="42"/>
      <c r="F5" s="42"/>
      <c r="G5" s="42"/>
    </row>
    <row r="6" spans="1:9">
      <c r="A6" s="35" t="s">
        <v>73</v>
      </c>
    </row>
    <row r="7" spans="1:9" ht="9" customHeight="1"/>
    <row r="8" spans="1:9" ht="25.5" customHeight="1">
      <c r="A8" s="40" t="s">
        <v>11</v>
      </c>
      <c r="B8" s="40">
        <v>1</v>
      </c>
      <c r="C8" s="40">
        <v>2</v>
      </c>
      <c r="D8" s="40">
        <v>3</v>
      </c>
      <c r="E8" s="40">
        <v>4</v>
      </c>
      <c r="F8" s="40">
        <v>5</v>
      </c>
      <c r="G8" s="40">
        <v>6</v>
      </c>
      <c r="H8" s="40">
        <v>7</v>
      </c>
      <c r="I8" s="40">
        <v>8</v>
      </c>
    </row>
    <row r="9" spans="1:9" ht="25.5" customHeight="1">
      <c r="A9" s="40" t="s">
        <v>72</v>
      </c>
      <c r="B9" s="40"/>
      <c r="C9" s="40"/>
      <c r="D9" s="40"/>
      <c r="E9" s="40"/>
      <c r="F9" s="40"/>
      <c r="G9" s="40"/>
      <c r="H9" s="40"/>
      <c r="I9" s="40"/>
    </row>
    <row r="10" spans="1:9" ht="25.5" customHeight="1">
      <c r="A10" s="40" t="s">
        <v>82</v>
      </c>
      <c r="B10" s="40"/>
      <c r="C10" s="40"/>
      <c r="D10" s="40"/>
      <c r="E10" s="40"/>
      <c r="F10" s="40"/>
      <c r="G10" s="40"/>
      <c r="H10" s="40"/>
      <c r="I10" s="40"/>
    </row>
    <row r="11" spans="1:9" ht="25.5" customHeight="1">
      <c r="A11" s="40" t="s">
        <v>1</v>
      </c>
      <c r="B11" s="40"/>
      <c r="C11" s="40"/>
      <c r="D11" s="40"/>
      <c r="E11" s="40"/>
      <c r="F11" s="40"/>
      <c r="G11" s="40"/>
      <c r="H11" s="40"/>
      <c r="I11" s="40"/>
    </row>
    <row r="12" spans="1:9" ht="9" customHeight="1"/>
    <row r="13" spans="1:9" ht="27" customHeight="1" thickBot="1">
      <c r="E13" s="39" t="s">
        <v>68</v>
      </c>
      <c r="F13" s="750"/>
      <c r="G13" s="750"/>
    </row>
    <row r="14" spans="1:9" ht="26.25" customHeight="1" thickBot="1">
      <c r="E14" s="37" t="s">
        <v>66</v>
      </c>
      <c r="F14" s="752"/>
      <c r="G14" s="752"/>
    </row>
    <row r="15" spans="1:9" ht="27" customHeight="1" thickBot="1">
      <c r="E15" s="37" t="s">
        <v>64</v>
      </c>
      <c r="F15" s="750" t="s">
        <v>61</v>
      </c>
      <c r="G15" s="750"/>
    </row>
    <row r="16" spans="1:9" ht="27.75" customHeight="1" thickBot="1">
      <c r="E16" s="37" t="s">
        <v>63</v>
      </c>
      <c r="F16" s="750" t="s">
        <v>61</v>
      </c>
      <c r="G16" s="750"/>
    </row>
    <row r="17" spans="5:7" ht="30.75" customHeight="1" thickBot="1">
      <c r="E17" s="45" t="s">
        <v>81</v>
      </c>
      <c r="F17" s="750" t="s">
        <v>61</v>
      </c>
      <c r="G17" s="750"/>
    </row>
  </sheetData>
  <mergeCells count="6">
    <mergeCell ref="F17:G17"/>
    <mergeCell ref="A1:I1"/>
    <mergeCell ref="F13:G13"/>
    <mergeCell ref="F14:G14"/>
    <mergeCell ref="F15:G15"/>
    <mergeCell ref="F16:G16"/>
  </mergeCells>
  <phoneticPr fontId="3"/>
  <printOptions horizontalCentered="1"/>
  <pageMargins left="0.39370078740157483" right="0.39370078740157483" top="0.98425196850393704" bottom="0.98425196850393704" header="0.51181102362204722" footer="0.51181102362204722"/>
  <pageSetup paperSize="9" scale="92" fitToHeight="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189C-6E87-4B18-A268-F67741E8725D}">
  <sheetPr>
    <pageSetUpPr fitToPage="1"/>
  </sheetPr>
  <dimension ref="A1:J40"/>
  <sheetViews>
    <sheetView view="pageBreakPreview" zoomScale="60" zoomScaleNormal="100" workbookViewId="0">
      <selection sqref="A1:I1"/>
    </sheetView>
  </sheetViews>
  <sheetFormatPr defaultRowHeight="13.5"/>
  <cols>
    <col min="1" max="10" width="11.875" style="35" customWidth="1"/>
    <col min="11" max="16384" width="9" style="35"/>
  </cols>
  <sheetData>
    <row r="1" spans="1:10" ht="19.5" customHeight="1">
      <c r="A1" s="758" t="s">
        <v>711</v>
      </c>
      <c r="B1" s="758"/>
      <c r="C1" s="758"/>
      <c r="D1" s="758"/>
      <c r="E1" s="758"/>
      <c r="F1" s="758"/>
      <c r="G1" s="758"/>
      <c r="H1" s="758"/>
      <c r="I1" s="758"/>
      <c r="J1" s="48"/>
    </row>
    <row r="2" spans="1:10" ht="12" customHeight="1">
      <c r="C2" s="48"/>
      <c r="D2" s="48"/>
      <c r="E2" s="48"/>
      <c r="F2" s="48"/>
      <c r="G2" s="48"/>
      <c r="H2" s="48"/>
      <c r="I2" s="48"/>
      <c r="J2" s="48"/>
    </row>
    <row r="3" spans="1:10" ht="19.5" customHeight="1">
      <c r="A3" s="43" t="s">
        <v>79</v>
      </c>
      <c r="B3" s="43" t="s">
        <v>78</v>
      </c>
      <c r="C3" s="553" t="s">
        <v>77</v>
      </c>
      <c r="D3" s="48"/>
      <c r="E3" s="48"/>
      <c r="F3" s="48"/>
      <c r="G3" s="48"/>
      <c r="H3" s="48"/>
      <c r="I3" s="48"/>
      <c r="J3" s="48"/>
    </row>
    <row r="4" spans="1:10" ht="27.75" customHeight="1">
      <c r="A4" s="47"/>
      <c r="B4" s="47"/>
      <c r="C4" s="47"/>
    </row>
    <row r="5" spans="1:10" ht="16.5" customHeight="1"/>
    <row r="6" spans="1:10" ht="19.5" customHeight="1">
      <c r="A6" s="1076" t="s">
        <v>73</v>
      </c>
      <c r="B6" s="1076"/>
      <c r="C6" s="1076"/>
      <c r="D6" s="1076"/>
      <c r="E6" s="48"/>
    </row>
    <row r="7" spans="1:10" ht="19.5" customHeight="1">
      <c r="A7" s="550" t="s">
        <v>11</v>
      </c>
      <c r="B7" s="550">
        <v>1</v>
      </c>
      <c r="C7" s="550">
        <v>2</v>
      </c>
      <c r="D7" s="550">
        <v>3</v>
      </c>
      <c r="E7" s="550">
        <v>4</v>
      </c>
      <c r="F7" s="550">
        <v>5</v>
      </c>
      <c r="G7" s="550">
        <v>6</v>
      </c>
      <c r="H7" s="550">
        <v>7</v>
      </c>
      <c r="I7" s="550">
        <v>8</v>
      </c>
    </row>
    <row r="8" spans="1:10" ht="19.5" customHeight="1">
      <c r="A8" s="550" t="s">
        <v>72</v>
      </c>
      <c r="B8" s="550"/>
      <c r="C8" s="550"/>
      <c r="D8" s="550"/>
      <c r="E8" s="552"/>
      <c r="F8" s="47"/>
      <c r="G8" s="47"/>
      <c r="H8" s="47"/>
      <c r="I8" s="47"/>
    </row>
    <row r="9" spans="1:10" ht="19.5" customHeight="1">
      <c r="A9" s="550" t="s">
        <v>87</v>
      </c>
      <c r="B9" s="550"/>
      <c r="C9" s="550"/>
      <c r="D9" s="550"/>
      <c r="E9" s="552"/>
      <c r="F9" s="47"/>
      <c r="G9" s="47"/>
      <c r="H9" s="47"/>
      <c r="I9" s="47"/>
    </row>
    <row r="10" spans="1:10" ht="19.5" customHeight="1">
      <c r="A10" s="550" t="s">
        <v>1</v>
      </c>
      <c r="B10" s="550"/>
      <c r="C10" s="550"/>
      <c r="D10" s="550"/>
      <c r="E10" s="552"/>
      <c r="F10" s="47"/>
      <c r="G10" s="47"/>
      <c r="H10" s="47"/>
      <c r="I10" s="47"/>
    </row>
    <row r="11" spans="1:10" ht="19.5" customHeight="1"/>
    <row r="12" spans="1:10" ht="19.5" customHeight="1">
      <c r="A12" s="1077" t="s">
        <v>109</v>
      </c>
      <c r="B12" s="1076"/>
      <c r="C12" s="48"/>
      <c r="D12" s="48"/>
      <c r="E12" s="48"/>
      <c r="F12" s="551"/>
    </row>
    <row r="13" spans="1:10" ht="19.5" customHeight="1">
      <c r="A13" s="1078" t="s">
        <v>710</v>
      </c>
      <c r="B13" s="1078"/>
      <c r="C13" s="549" t="s">
        <v>469</v>
      </c>
      <c r="D13" s="550">
        <v>1</v>
      </c>
      <c r="E13" s="550">
        <v>2</v>
      </c>
      <c r="F13" s="550">
        <v>3</v>
      </c>
    </row>
    <row r="14" spans="1:10" ht="19.5" customHeight="1">
      <c r="A14" s="1079" t="s">
        <v>709</v>
      </c>
      <c r="B14" s="1078" t="s">
        <v>708</v>
      </c>
      <c r="C14" s="549" t="s">
        <v>701</v>
      </c>
      <c r="D14" s="548"/>
      <c r="E14" s="548"/>
      <c r="F14" s="548"/>
    </row>
    <row r="15" spans="1:10" ht="19.5" customHeight="1">
      <c r="A15" s="1080"/>
      <c r="B15" s="1078"/>
      <c r="C15" s="549" t="s">
        <v>698</v>
      </c>
      <c r="D15" s="548"/>
      <c r="E15" s="548"/>
      <c r="F15" s="548"/>
    </row>
    <row r="16" spans="1:10" ht="19.5" customHeight="1">
      <c r="A16" s="1080"/>
      <c r="B16" s="1078" t="s">
        <v>707</v>
      </c>
      <c r="C16" s="549" t="s">
        <v>701</v>
      </c>
      <c r="D16" s="548"/>
      <c r="E16" s="548"/>
      <c r="F16" s="548"/>
    </row>
    <row r="17" spans="1:9" ht="19.5" customHeight="1">
      <c r="A17" s="1080"/>
      <c r="B17" s="1078"/>
      <c r="C17" s="549" t="s">
        <v>698</v>
      </c>
      <c r="D17" s="548"/>
      <c r="E17" s="548"/>
      <c r="F17" s="548"/>
    </row>
    <row r="18" spans="1:9" ht="19.5" customHeight="1">
      <c r="A18" s="1080"/>
      <c r="B18" s="1078" t="s">
        <v>706</v>
      </c>
      <c r="C18" s="549" t="s">
        <v>701</v>
      </c>
      <c r="D18" s="548"/>
      <c r="E18" s="548"/>
      <c r="F18" s="548"/>
    </row>
    <row r="19" spans="1:9" ht="19.5" customHeight="1">
      <c r="A19" s="1080"/>
      <c r="B19" s="1078"/>
      <c r="C19" s="549" t="s">
        <v>698</v>
      </c>
      <c r="D19" s="548"/>
      <c r="E19" s="548"/>
      <c r="F19" s="548"/>
    </row>
    <row r="20" spans="1:9" ht="19.5" customHeight="1">
      <c r="A20" s="1080"/>
      <c r="B20" s="1078" t="s">
        <v>705</v>
      </c>
      <c r="C20" s="549" t="s">
        <v>701</v>
      </c>
      <c r="D20" s="548"/>
      <c r="E20" s="548"/>
      <c r="F20" s="548"/>
    </row>
    <row r="21" spans="1:9" ht="19.5" customHeight="1">
      <c r="A21" s="1080"/>
      <c r="B21" s="1078"/>
      <c r="C21" s="549" t="s">
        <v>698</v>
      </c>
      <c r="D21" s="548"/>
      <c r="E21" s="548"/>
      <c r="F21" s="548"/>
    </row>
    <row r="22" spans="1:9" ht="19.5" customHeight="1">
      <c r="A22" s="1080"/>
      <c r="B22" s="1078" t="s">
        <v>704</v>
      </c>
      <c r="C22" s="549" t="s">
        <v>701</v>
      </c>
      <c r="D22" s="548"/>
      <c r="E22" s="548"/>
      <c r="F22" s="548"/>
    </row>
    <row r="23" spans="1:9" ht="19.5" customHeight="1">
      <c r="A23" s="1080"/>
      <c r="B23" s="1078"/>
      <c r="C23" s="549" t="s">
        <v>698</v>
      </c>
      <c r="D23" s="548"/>
      <c r="E23" s="548"/>
      <c r="F23" s="548"/>
    </row>
    <row r="24" spans="1:9" ht="19.5" customHeight="1">
      <c r="A24" s="1080"/>
      <c r="B24" s="1078" t="s">
        <v>163</v>
      </c>
      <c r="C24" s="549" t="s">
        <v>701</v>
      </c>
      <c r="D24" s="548"/>
      <c r="E24" s="548"/>
      <c r="F24" s="548"/>
    </row>
    <row r="25" spans="1:9" ht="19.5" customHeight="1">
      <c r="A25" s="1080"/>
      <c r="B25" s="1078"/>
      <c r="C25" s="549" t="s">
        <v>698</v>
      </c>
      <c r="D25" s="548"/>
      <c r="E25" s="548"/>
      <c r="F25" s="548"/>
    </row>
    <row r="26" spans="1:9" ht="19.5" customHeight="1">
      <c r="A26" s="761" t="s">
        <v>703</v>
      </c>
      <c r="B26" s="1078"/>
      <c r="C26" s="549" t="s">
        <v>701</v>
      </c>
      <c r="D26" s="548"/>
      <c r="E26" s="548"/>
      <c r="F26" s="548"/>
    </row>
    <row r="27" spans="1:9" ht="19.5" customHeight="1">
      <c r="A27" s="1078"/>
      <c r="B27" s="1078"/>
      <c r="C27" s="549" t="s">
        <v>698</v>
      </c>
      <c r="D27" s="548"/>
      <c r="E27" s="548"/>
      <c r="F27" s="548"/>
    </row>
    <row r="28" spans="1:9" ht="19.5" customHeight="1">
      <c r="A28" s="761" t="s">
        <v>702</v>
      </c>
      <c r="B28" s="1078"/>
      <c r="C28" s="549" t="s">
        <v>701</v>
      </c>
      <c r="D28" s="548"/>
      <c r="E28" s="548"/>
      <c r="F28" s="548"/>
    </row>
    <row r="29" spans="1:9" ht="19.5" customHeight="1">
      <c r="A29" s="1078"/>
      <c r="B29" s="1078"/>
      <c r="C29" s="549" t="s">
        <v>698</v>
      </c>
      <c r="D29" s="548"/>
      <c r="E29" s="548"/>
      <c r="F29" s="548"/>
    </row>
    <row r="32" spans="1:9" ht="14.25" thickBot="1">
      <c r="G32" s="546" t="s">
        <v>68</v>
      </c>
      <c r="H32" s="1082"/>
      <c r="I32" s="1082"/>
    </row>
    <row r="33" spans="7:9" ht="18.75">
      <c r="G33" s="48"/>
      <c r="H33" s="52"/>
      <c r="I33" s="52"/>
    </row>
    <row r="34" spans="7:9" ht="19.5" thickBot="1">
      <c r="G34" s="547" t="s">
        <v>66</v>
      </c>
      <c r="H34" s="1081"/>
      <c r="I34" s="1081"/>
    </row>
    <row r="35" spans="7:9" ht="18.75">
      <c r="G35" s="48"/>
      <c r="H35" s="52"/>
      <c r="I35" s="52"/>
    </row>
    <row r="36" spans="7:9" ht="14.25" thickBot="1">
      <c r="G36" s="546" t="s">
        <v>680</v>
      </c>
      <c r="H36" s="1082" t="s">
        <v>61</v>
      </c>
      <c r="I36" s="1082"/>
    </row>
    <row r="37" spans="7:9">
      <c r="H37" s="42"/>
      <c r="I37" s="42"/>
    </row>
    <row r="38" spans="7:9" ht="14.25" thickBot="1">
      <c r="G38" s="39" t="s">
        <v>63</v>
      </c>
      <c r="H38" s="750" t="s">
        <v>61</v>
      </c>
      <c r="I38" s="750"/>
    </row>
    <row r="39" spans="7:9">
      <c r="H39" s="42"/>
      <c r="I39" s="42"/>
    </row>
    <row r="40" spans="7:9" ht="14.25" thickBot="1">
      <c r="G40" s="39" t="s">
        <v>62</v>
      </c>
      <c r="H40" s="750" t="s">
        <v>61</v>
      </c>
      <c r="I40" s="750"/>
    </row>
  </sheetData>
  <mergeCells count="18">
    <mergeCell ref="H32:I32"/>
    <mergeCell ref="H36:I36"/>
    <mergeCell ref="H40:I40"/>
    <mergeCell ref="A1:I1"/>
    <mergeCell ref="A6:D6"/>
    <mergeCell ref="A12:B12"/>
    <mergeCell ref="A13:B13"/>
    <mergeCell ref="A14:A25"/>
    <mergeCell ref="B14:B15"/>
    <mergeCell ref="B16:B17"/>
    <mergeCell ref="B18:B19"/>
    <mergeCell ref="B20:B21"/>
    <mergeCell ref="H38:I38"/>
    <mergeCell ref="H34:I34"/>
    <mergeCell ref="B22:B23"/>
    <mergeCell ref="B24:B25"/>
    <mergeCell ref="A26:B27"/>
    <mergeCell ref="A28:B29"/>
  </mergeCells>
  <phoneticPr fontId="3"/>
  <printOptions horizontalCentered="1"/>
  <pageMargins left="0.39370078740157483" right="0.39370078740157483" top="0.98425196850393704" bottom="0.98425196850393704" header="0.51181102362204722" footer="0.51181102362204722"/>
  <pageSetup paperSize="9" scale="81" fitToHeight="0"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DB34-DB88-43A5-B8D7-6F01995535E1}">
  <sheetPr>
    <pageSetUpPr fitToPage="1"/>
  </sheetPr>
  <dimension ref="A1:AB24"/>
  <sheetViews>
    <sheetView view="pageBreakPreview" zoomScale="60" zoomScaleNormal="100" workbookViewId="0">
      <selection sqref="A1:AB1"/>
    </sheetView>
  </sheetViews>
  <sheetFormatPr defaultColWidth="9" defaultRowHeight="13.5"/>
  <cols>
    <col min="1" max="30" width="3.5" style="78" customWidth="1"/>
    <col min="31" max="16384" width="9" style="78"/>
  </cols>
  <sheetData>
    <row r="1" spans="1:28" ht="24" customHeight="1">
      <c r="A1" s="753" t="s">
        <v>712</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row>
    <row r="2" spans="1:28" ht="17.25" customHeight="1">
      <c r="B2" s="763" t="s">
        <v>79</v>
      </c>
      <c r="C2" s="763"/>
      <c r="D2" s="763"/>
      <c r="E2" s="763"/>
      <c r="F2" s="763" t="s">
        <v>78</v>
      </c>
      <c r="G2" s="763"/>
      <c r="H2" s="763"/>
      <c r="I2" s="763"/>
      <c r="J2" s="763" t="s">
        <v>77</v>
      </c>
      <c r="K2" s="763"/>
      <c r="L2" s="763"/>
      <c r="M2" s="763"/>
    </row>
    <row r="3" spans="1:28" ht="22.5" customHeight="1">
      <c r="B3" s="775"/>
      <c r="C3" s="775"/>
      <c r="D3" s="775"/>
      <c r="E3" s="775"/>
      <c r="F3" s="775"/>
      <c r="G3" s="775"/>
      <c r="H3" s="775"/>
      <c r="I3" s="775"/>
      <c r="J3" s="775"/>
      <c r="K3" s="775"/>
      <c r="L3" s="775"/>
      <c r="M3" s="775"/>
    </row>
    <row r="6" spans="1:28" ht="23.25" customHeight="1">
      <c r="B6" s="764" t="s">
        <v>11</v>
      </c>
      <c r="C6" s="764"/>
      <c r="D6" s="764"/>
      <c r="E6" s="764">
        <v>1</v>
      </c>
      <c r="F6" s="764"/>
      <c r="G6" s="764"/>
      <c r="H6" s="764">
        <v>2</v>
      </c>
      <c r="I6" s="764"/>
      <c r="J6" s="764"/>
      <c r="K6" s="764">
        <v>3</v>
      </c>
      <c r="L6" s="764"/>
      <c r="M6" s="764"/>
      <c r="N6" s="764">
        <v>4</v>
      </c>
      <c r="O6" s="764"/>
      <c r="P6" s="764"/>
      <c r="Q6" s="764">
        <v>5</v>
      </c>
      <c r="R6" s="764"/>
      <c r="S6" s="764"/>
      <c r="T6" s="764">
        <v>5</v>
      </c>
      <c r="U6" s="764"/>
      <c r="V6" s="764"/>
      <c r="W6" s="764">
        <v>5</v>
      </c>
      <c r="X6" s="764"/>
      <c r="Y6" s="764"/>
      <c r="Z6" s="764">
        <v>5</v>
      </c>
      <c r="AA6" s="764"/>
      <c r="AB6" s="764"/>
    </row>
    <row r="7" spans="1:28" ht="23.25" customHeight="1">
      <c r="B7" s="764" t="s">
        <v>138</v>
      </c>
      <c r="C7" s="764"/>
      <c r="D7" s="764"/>
      <c r="E7" s="775"/>
      <c r="F7" s="775"/>
      <c r="G7" s="775"/>
      <c r="H7" s="775"/>
      <c r="I7" s="775"/>
      <c r="J7" s="775"/>
      <c r="K7" s="775"/>
      <c r="L7" s="775"/>
      <c r="M7" s="775"/>
      <c r="N7" s="775"/>
      <c r="O7" s="775"/>
      <c r="P7" s="775"/>
      <c r="Q7" s="775"/>
      <c r="R7" s="775"/>
      <c r="S7" s="775"/>
      <c r="T7" s="775"/>
      <c r="U7" s="775"/>
      <c r="V7" s="775"/>
      <c r="W7" s="775"/>
      <c r="X7" s="775"/>
      <c r="Y7" s="775"/>
      <c r="Z7" s="775"/>
      <c r="AA7" s="775"/>
      <c r="AB7" s="775"/>
    </row>
    <row r="8" spans="1:28" ht="23.25" customHeight="1">
      <c r="B8" s="764" t="s">
        <v>1</v>
      </c>
      <c r="C8" s="764"/>
      <c r="D8" s="764"/>
      <c r="E8" s="775"/>
      <c r="F8" s="775"/>
      <c r="G8" s="775"/>
      <c r="H8" s="775"/>
      <c r="I8" s="775"/>
      <c r="J8" s="775"/>
      <c r="K8" s="775"/>
      <c r="L8" s="775"/>
      <c r="M8" s="775"/>
      <c r="N8" s="775"/>
      <c r="O8" s="775"/>
      <c r="P8" s="775"/>
      <c r="Q8" s="775"/>
      <c r="R8" s="775"/>
      <c r="S8" s="775"/>
      <c r="T8" s="775"/>
      <c r="U8" s="775"/>
      <c r="V8" s="775"/>
      <c r="W8" s="775"/>
      <c r="X8" s="775"/>
      <c r="Y8" s="775"/>
      <c r="Z8" s="775"/>
      <c r="AA8" s="775"/>
      <c r="AB8" s="775"/>
    </row>
    <row r="11" spans="1:28" ht="40.5" customHeight="1" thickBot="1">
      <c r="M11" s="561"/>
    </row>
    <row r="12" spans="1:28" ht="40.5" customHeight="1">
      <c r="E12" s="558"/>
      <c r="F12" s="347"/>
      <c r="G12" s="347"/>
      <c r="H12" s="347"/>
      <c r="I12" s="347"/>
      <c r="J12" s="347"/>
      <c r="K12" s="347"/>
      <c r="L12" s="347"/>
      <c r="M12" s="347"/>
      <c r="N12" s="347"/>
      <c r="O12" s="347"/>
      <c r="P12" s="347"/>
      <c r="Q12" s="347"/>
      <c r="R12" s="347"/>
      <c r="S12" s="347"/>
      <c r="T12" s="557"/>
    </row>
    <row r="13" spans="1:28" ht="40.5" customHeight="1" thickBot="1">
      <c r="E13" s="559"/>
      <c r="K13" s="560"/>
      <c r="L13" s="560"/>
      <c r="M13" s="561"/>
      <c r="N13" s="560"/>
      <c r="T13" s="556"/>
    </row>
    <row r="14" spans="1:28" ht="40.5" customHeight="1" thickBot="1">
      <c r="E14" s="559"/>
      <c r="K14" s="558"/>
      <c r="L14" s="347"/>
      <c r="M14" s="347"/>
      <c r="N14" s="557"/>
      <c r="T14" s="556"/>
    </row>
    <row r="15" spans="1:28" ht="40.5" customHeight="1">
      <c r="C15" s="558"/>
      <c r="D15" s="347"/>
      <c r="E15" s="347"/>
      <c r="F15" s="557"/>
      <c r="G15" s="559"/>
      <c r="K15" s="559"/>
      <c r="N15" s="556"/>
      <c r="P15" s="556"/>
      <c r="Q15" s="558"/>
      <c r="R15" s="347"/>
      <c r="S15" s="347"/>
      <c r="T15" s="347"/>
      <c r="U15" s="347"/>
      <c r="V15" s="557"/>
    </row>
    <row r="16" spans="1:28" ht="27.75" customHeight="1" thickBot="1">
      <c r="C16" s="559"/>
      <c r="F16" s="556"/>
      <c r="G16" s="559"/>
      <c r="K16" s="1087" t="s">
        <v>697</v>
      </c>
      <c r="L16" s="1087"/>
      <c r="M16" s="1087"/>
      <c r="N16" s="1087"/>
      <c r="P16" s="556"/>
      <c r="Q16" s="561"/>
      <c r="R16" s="560"/>
      <c r="V16" s="556"/>
    </row>
    <row r="17" spans="2:27" ht="63" customHeight="1">
      <c r="C17" s="559"/>
      <c r="G17" s="559"/>
      <c r="O17" s="558"/>
      <c r="P17" s="347"/>
      <c r="Q17" s="347"/>
      <c r="R17" s="557"/>
      <c r="V17" s="556"/>
    </row>
    <row r="18" spans="2:27" ht="51.75" customHeight="1">
      <c r="B18" s="1085" t="s">
        <v>177</v>
      </c>
      <c r="C18" s="1085"/>
      <c r="F18" s="1085" t="s">
        <v>153</v>
      </c>
      <c r="G18" s="1085"/>
      <c r="J18" s="1088"/>
      <c r="K18" s="1088"/>
      <c r="N18" s="1085" t="s">
        <v>162</v>
      </c>
      <c r="O18" s="1085"/>
      <c r="R18" s="1085" t="s">
        <v>116</v>
      </c>
      <c r="S18" s="1085"/>
      <c r="V18" s="1085" t="s">
        <v>157</v>
      </c>
      <c r="W18" s="1085"/>
    </row>
    <row r="19" spans="2:27" ht="51.75" customHeight="1">
      <c r="B19" s="1085"/>
      <c r="C19" s="1085"/>
      <c r="D19" s="554"/>
      <c r="E19" s="554"/>
      <c r="F19" s="1085"/>
      <c r="G19" s="1085"/>
      <c r="H19" s="555"/>
      <c r="I19" s="555"/>
      <c r="J19" s="1088"/>
      <c r="K19" s="1088"/>
      <c r="L19" s="554"/>
      <c r="M19" s="554"/>
      <c r="N19" s="1085"/>
      <c r="O19" s="1085"/>
      <c r="P19" s="555"/>
      <c r="Q19" s="555"/>
      <c r="R19" s="1085"/>
      <c r="S19" s="1085"/>
      <c r="T19" s="554"/>
      <c r="U19" s="554"/>
      <c r="V19" s="1085"/>
      <c r="W19" s="1085"/>
    </row>
    <row r="20" spans="2:27" ht="29.25" customHeight="1">
      <c r="T20" s="1086" t="s">
        <v>68</v>
      </c>
      <c r="U20" s="1086"/>
      <c r="V20" s="1086"/>
      <c r="W20" s="1086"/>
      <c r="X20" s="1086"/>
      <c r="Y20" s="1086"/>
      <c r="Z20" s="1086"/>
      <c r="AA20" s="1086"/>
    </row>
    <row r="21" spans="2:27" ht="29.25" customHeight="1">
      <c r="T21" s="1084" t="s">
        <v>66</v>
      </c>
      <c r="U21" s="1084"/>
      <c r="V21" s="1084"/>
      <c r="W21" s="1084"/>
      <c r="X21" s="1084"/>
      <c r="Y21" s="1084"/>
      <c r="Z21" s="1084"/>
      <c r="AA21" s="1084"/>
    </row>
    <row r="22" spans="2:27" ht="29.25" customHeight="1">
      <c r="T22" s="1084" t="s">
        <v>64</v>
      </c>
      <c r="U22" s="1084"/>
      <c r="V22" s="1084"/>
      <c r="W22" s="1084" t="s">
        <v>61</v>
      </c>
      <c r="X22" s="1084"/>
      <c r="Y22" s="1084"/>
      <c r="Z22" s="1084"/>
      <c r="AA22" s="1084"/>
    </row>
    <row r="23" spans="2:27" ht="29.25" customHeight="1">
      <c r="T23" s="1084" t="s">
        <v>63</v>
      </c>
      <c r="U23" s="1084"/>
      <c r="V23" s="1084"/>
      <c r="W23" s="1084" t="s">
        <v>61</v>
      </c>
      <c r="X23" s="1084"/>
      <c r="Y23" s="1084"/>
      <c r="Z23" s="1084"/>
      <c r="AA23" s="1084"/>
    </row>
    <row r="24" spans="2:27" ht="34.5" customHeight="1">
      <c r="T24" s="1083" t="s">
        <v>62</v>
      </c>
      <c r="U24" s="1083"/>
      <c r="V24" s="1083"/>
      <c r="W24" s="1084" t="s">
        <v>61</v>
      </c>
      <c r="X24" s="1084"/>
      <c r="Y24" s="1084"/>
      <c r="Z24" s="1084"/>
      <c r="AA24" s="1084"/>
    </row>
  </sheetData>
  <mergeCells count="51">
    <mergeCell ref="H6:J6"/>
    <mergeCell ref="H7:J7"/>
    <mergeCell ref="H8:J8"/>
    <mergeCell ref="K16:N16"/>
    <mergeCell ref="B18:C19"/>
    <mergeCell ref="F18:G19"/>
    <mergeCell ref="J18:K19"/>
    <mergeCell ref="N18:O19"/>
    <mergeCell ref="N7:P7"/>
    <mergeCell ref="K8:M8"/>
    <mergeCell ref="N8:P8"/>
    <mergeCell ref="R18:S19"/>
    <mergeCell ref="B2:E2"/>
    <mergeCell ref="F2:I2"/>
    <mergeCell ref="J2:M2"/>
    <mergeCell ref="B3:E3"/>
    <mergeCell ref="F3:I3"/>
    <mergeCell ref="J3:M3"/>
    <mergeCell ref="B6:D6"/>
    <mergeCell ref="B7:D7"/>
    <mergeCell ref="B8:D8"/>
    <mergeCell ref="E6:G6"/>
    <mergeCell ref="E7:G7"/>
    <mergeCell ref="E8:G8"/>
    <mergeCell ref="Z6:AB6"/>
    <mergeCell ref="Z7:AB7"/>
    <mergeCell ref="A1:AB1"/>
    <mergeCell ref="Z8:AB8"/>
    <mergeCell ref="Q6:S6"/>
    <mergeCell ref="Q7:S7"/>
    <mergeCell ref="T6:V6"/>
    <mergeCell ref="T7:V7"/>
    <mergeCell ref="W7:Y7"/>
    <mergeCell ref="W6:Y6"/>
    <mergeCell ref="Q8:S8"/>
    <mergeCell ref="T8:V8"/>
    <mergeCell ref="W8:Y8"/>
    <mergeCell ref="K6:M6"/>
    <mergeCell ref="K7:M7"/>
    <mergeCell ref="N6:P6"/>
    <mergeCell ref="V18:W19"/>
    <mergeCell ref="T21:V21"/>
    <mergeCell ref="W21:AA21"/>
    <mergeCell ref="T20:V20"/>
    <mergeCell ref="W20:AA20"/>
    <mergeCell ref="T24:V24"/>
    <mergeCell ref="W24:AA24"/>
    <mergeCell ref="T22:V22"/>
    <mergeCell ref="W22:AA22"/>
    <mergeCell ref="T23:V23"/>
    <mergeCell ref="W23:AA23"/>
  </mergeCells>
  <phoneticPr fontId="3"/>
  <printOptions horizontalCentered="1"/>
  <pageMargins left="0.39370078740157483" right="0.39370078740157483" top="0.98425196850393704" bottom="0.98425196850393704" header="0.51181102362204722" footer="0.51181102362204722"/>
  <pageSetup paperSize="9" scale="88" fitToHeight="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DD5D-A76C-44CC-B654-4939BA80D240}">
  <sheetPr>
    <pageSetUpPr fitToPage="1"/>
  </sheetPr>
  <dimension ref="A1:AA66"/>
  <sheetViews>
    <sheetView view="pageBreakPreview" zoomScale="60" zoomScaleNormal="100" workbookViewId="0">
      <selection sqref="A1:P1"/>
    </sheetView>
  </sheetViews>
  <sheetFormatPr defaultRowHeight="13.5"/>
  <cols>
    <col min="1" max="1" width="9.625" style="35" customWidth="1"/>
    <col min="2" max="13" width="6.625" style="35" customWidth="1"/>
    <col min="14" max="18" width="6.125" style="35" customWidth="1"/>
    <col min="19" max="16384" width="9" style="35"/>
  </cols>
  <sheetData>
    <row r="1" spans="1:16" ht="24" customHeight="1">
      <c r="A1" s="1097" t="s">
        <v>720</v>
      </c>
      <c r="B1" s="1097"/>
      <c r="C1" s="1097"/>
      <c r="D1" s="1097"/>
      <c r="E1" s="1097"/>
      <c r="F1" s="1097"/>
      <c r="G1" s="1097"/>
      <c r="H1" s="1097"/>
      <c r="I1" s="1097"/>
      <c r="J1" s="1097"/>
      <c r="K1" s="1097"/>
      <c r="L1" s="1097"/>
      <c r="M1" s="1097"/>
      <c r="N1" s="1097"/>
      <c r="O1" s="1097"/>
      <c r="P1" s="1097"/>
    </row>
    <row r="2" spans="1:16">
      <c r="A2" s="757" t="s">
        <v>73</v>
      </c>
      <c r="B2" s="757"/>
      <c r="C2" s="757"/>
      <c r="D2" s="757"/>
    </row>
    <row r="4" spans="1:16" ht="16.5" customHeight="1">
      <c r="A4" s="40" t="s">
        <v>11</v>
      </c>
      <c r="B4" s="772">
        <v>1</v>
      </c>
      <c r="C4" s="773"/>
      <c r="D4" s="772">
        <v>2</v>
      </c>
      <c r="E4" s="773"/>
      <c r="F4" s="772">
        <v>3</v>
      </c>
      <c r="G4" s="773"/>
      <c r="H4" s="772">
        <v>4</v>
      </c>
      <c r="I4" s="773"/>
      <c r="J4" s="772">
        <v>5</v>
      </c>
      <c r="K4" s="773"/>
      <c r="L4" s="772">
        <v>6</v>
      </c>
      <c r="M4" s="773"/>
    </row>
    <row r="5" spans="1:16" ht="16.5" customHeight="1">
      <c r="A5" s="40" t="s">
        <v>72</v>
      </c>
      <c r="B5" s="772"/>
      <c r="C5" s="773"/>
      <c r="D5" s="772"/>
      <c r="E5" s="773"/>
      <c r="F5" s="772"/>
      <c r="G5" s="773"/>
      <c r="H5" s="772"/>
      <c r="I5" s="773"/>
      <c r="J5" s="772"/>
      <c r="K5" s="773"/>
      <c r="L5" s="772"/>
      <c r="M5" s="773"/>
    </row>
    <row r="6" spans="1:16" ht="16.5" customHeight="1">
      <c r="A6" s="40" t="s">
        <v>1</v>
      </c>
      <c r="B6" s="772"/>
      <c r="C6" s="773"/>
      <c r="D6" s="772"/>
      <c r="E6" s="773"/>
      <c r="F6" s="772"/>
      <c r="G6" s="773"/>
      <c r="H6" s="772"/>
      <c r="I6" s="773"/>
      <c r="J6" s="772"/>
      <c r="K6" s="773"/>
      <c r="L6" s="772"/>
      <c r="M6" s="773"/>
    </row>
    <row r="7" spans="1:16">
      <c r="A7" s="46"/>
      <c r="B7" s="69"/>
      <c r="C7" s="69"/>
      <c r="D7" s="69"/>
      <c r="E7" s="69"/>
      <c r="F7" s="69"/>
      <c r="G7" s="69"/>
      <c r="H7" s="69"/>
      <c r="I7" s="69"/>
      <c r="J7" s="69"/>
      <c r="K7" s="69"/>
      <c r="L7" s="69"/>
      <c r="M7" s="69"/>
    </row>
    <row r="8" spans="1:16">
      <c r="A8" s="35" t="s">
        <v>109</v>
      </c>
    </row>
    <row r="10" spans="1:16" ht="18" customHeight="1" thickBot="1">
      <c r="A10" s="141" t="s">
        <v>469</v>
      </c>
      <c r="B10" s="1064">
        <v>1</v>
      </c>
      <c r="C10" s="1065"/>
      <c r="D10" s="1064">
        <v>2</v>
      </c>
      <c r="E10" s="1065"/>
      <c r="F10" s="1064">
        <v>3</v>
      </c>
      <c r="G10" s="1065"/>
      <c r="H10" s="1064">
        <v>4</v>
      </c>
      <c r="I10" s="1065"/>
      <c r="J10" s="1064">
        <v>5</v>
      </c>
      <c r="K10" s="1065"/>
      <c r="L10" s="1064">
        <v>6</v>
      </c>
      <c r="M10" s="1065"/>
    </row>
    <row r="11" spans="1:16" ht="18" customHeight="1">
      <c r="A11" s="565" t="s">
        <v>468</v>
      </c>
      <c r="B11" s="1091"/>
      <c r="C11" s="1092"/>
      <c r="D11" s="1091"/>
      <c r="E11" s="1092"/>
      <c r="F11" s="1091"/>
      <c r="G11" s="1092"/>
      <c r="H11" s="1091"/>
      <c r="I11" s="1092"/>
      <c r="J11" s="1091"/>
      <c r="K11" s="1092"/>
      <c r="L11" s="1091"/>
      <c r="M11" s="1093"/>
    </row>
    <row r="12" spans="1:16" ht="18" customHeight="1" thickBot="1">
      <c r="A12" s="564" t="s">
        <v>719</v>
      </c>
      <c r="B12" s="1094"/>
      <c r="C12" s="1095"/>
      <c r="D12" s="1094"/>
      <c r="E12" s="1095"/>
      <c r="F12" s="1094"/>
      <c r="G12" s="1095"/>
      <c r="H12" s="1094"/>
      <c r="I12" s="1095"/>
      <c r="J12" s="1094"/>
      <c r="K12" s="1095"/>
      <c r="L12" s="1094"/>
      <c r="M12" s="1096"/>
    </row>
    <row r="13" spans="1:16" ht="18" customHeight="1">
      <c r="A13" s="565" t="s">
        <v>468</v>
      </c>
      <c r="B13" s="1091"/>
      <c r="C13" s="1092"/>
      <c r="D13" s="1091"/>
      <c r="E13" s="1092"/>
      <c r="F13" s="1091"/>
      <c r="G13" s="1092"/>
      <c r="H13" s="1091"/>
      <c r="I13" s="1092"/>
      <c r="J13" s="1091"/>
      <c r="K13" s="1092"/>
      <c r="L13" s="1091"/>
      <c r="M13" s="1093"/>
    </row>
    <row r="14" spans="1:16" ht="18" customHeight="1" thickBot="1">
      <c r="A14" s="564" t="s">
        <v>718</v>
      </c>
      <c r="B14" s="1094"/>
      <c r="C14" s="1095"/>
      <c r="D14" s="1094"/>
      <c r="E14" s="1095"/>
      <c r="F14" s="1094"/>
      <c r="G14" s="1095"/>
      <c r="H14" s="1094"/>
      <c r="I14" s="1095"/>
      <c r="J14" s="1094"/>
      <c r="K14" s="1095"/>
      <c r="L14" s="1094"/>
      <c r="M14" s="1096"/>
    </row>
    <row r="15" spans="1:16">
      <c r="A15" s="30"/>
      <c r="B15" s="30"/>
    </row>
    <row r="16" spans="1:16" ht="17.25">
      <c r="A16" s="563" t="s">
        <v>717</v>
      </c>
      <c r="B16" s="563"/>
    </row>
    <row r="17" spans="1:15">
      <c r="H17" s="122"/>
    </row>
    <row r="18" spans="1:15">
      <c r="D18" s="94"/>
      <c r="E18" s="94"/>
      <c r="F18" s="94"/>
      <c r="G18" s="94"/>
      <c r="H18" s="119"/>
      <c r="I18" s="337"/>
      <c r="J18" s="94"/>
      <c r="K18" s="94"/>
      <c r="L18" s="94"/>
      <c r="M18" s="94"/>
    </row>
    <row r="19" spans="1:15" ht="22.5" customHeight="1">
      <c r="C19" s="122"/>
      <c r="D19" s="117"/>
      <c r="H19" s="759" t="s">
        <v>503</v>
      </c>
      <c r="I19" s="753"/>
      <c r="M19" s="125"/>
    </row>
    <row r="20" spans="1:15" ht="22.5" customHeight="1">
      <c r="B20" s="94"/>
      <c r="C20" s="119"/>
      <c r="D20" s="337"/>
      <c r="E20" s="94"/>
      <c r="M20" s="119"/>
      <c r="O20" s="94"/>
    </row>
    <row r="21" spans="1:15" ht="22.5" customHeight="1">
      <c r="A21" s="122"/>
      <c r="B21" s="117"/>
      <c r="C21" s="759" t="s">
        <v>186</v>
      </c>
      <c r="D21" s="753"/>
      <c r="E21" s="125"/>
      <c r="K21" s="122"/>
      <c r="L21" s="346"/>
      <c r="M21" s="759" t="s">
        <v>521</v>
      </c>
      <c r="N21" s="759"/>
      <c r="O21" s="125"/>
    </row>
    <row r="22" spans="1:15" ht="22.5" customHeight="1">
      <c r="A22" s="122"/>
      <c r="D22" s="94"/>
      <c r="E22" s="119"/>
      <c r="F22" s="94"/>
      <c r="G22" s="94"/>
      <c r="J22" s="94"/>
      <c r="K22" s="119"/>
      <c r="L22" s="94"/>
      <c r="M22" s="94"/>
      <c r="O22" s="122"/>
    </row>
    <row r="23" spans="1:15" ht="22.5" customHeight="1">
      <c r="A23" s="122"/>
      <c r="C23" s="122"/>
      <c r="E23" s="753" t="s">
        <v>196</v>
      </c>
      <c r="F23" s="759"/>
      <c r="G23" s="125"/>
      <c r="I23" s="122"/>
      <c r="K23" s="753" t="s">
        <v>191</v>
      </c>
      <c r="L23" s="759"/>
      <c r="M23" s="125"/>
      <c r="O23" s="122"/>
    </row>
    <row r="24" spans="1:15" ht="22.5" customHeight="1">
      <c r="A24" s="122"/>
      <c r="C24" s="122"/>
      <c r="G24" s="122"/>
      <c r="I24" s="122"/>
      <c r="M24" s="122"/>
      <c r="O24" s="122"/>
    </row>
    <row r="30" spans="1:15" ht="14.25">
      <c r="B30" s="502" t="s">
        <v>716</v>
      </c>
      <c r="I30" s="502" t="s">
        <v>714</v>
      </c>
    </row>
    <row r="31" spans="1:15" ht="15" customHeight="1">
      <c r="C31" s="753"/>
      <c r="D31" s="94"/>
      <c r="E31" s="94"/>
      <c r="J31" s="753"/>
      <c r="K31" s="94"/>
      <c r="L31" s="94"/>
    </row>
    <row r="32" spans="1:15">
      <c r="C32" s="753"/>
      <c r="F32" s="71"/>
      <c r="J32" s="753"/>
      <c r="M32" s="71"/>
    </row>
    <row r="33" spans="1:15">
      <c r="E33" s="753" t="s">
        <v>516</v>
      </c>
      <c r="F33" s="337"/>
      <c r="L33" s="753" t="s">
        <v>509</v>
      </c>
      <c r="M33" s="337"/>
    </row>
    <row r="34" spans="1:15">
      <c r="E34" s="1090"/>
      <c r="F34" s="71"/>
      <c r="L34" s="1090"/>
      <c r="M34" s="71"/>
    </row>
    <row r="35" spans="1:15">
      <c r="C35" s="753"/>
      <c r="D35" s="94"/>
      <c r="E35" s="119"/>
      <c r="J35" s="753"/>
      <c r="K35" s="94"/>
      <c r="L35" s="119"/>
    </row>
    <row r="36" spans="1:15">
      <c r="C36" s="753"/>
      <c r="J36" s="753"/>
    </row>
    <row r="39" spans="1:15" ht="17.25">
      <c r="A39" s="563" t="s">
        <v>715</v>
      </c>
      <c r="B39" s="563"/>
    </row>
    <row r="40" spans="1:15">
      <c r="H40" s="122"/>
    </row>
    <row r="41" spans="1:15">
      <c r="D41" s="94"/>
      <c r="E41" s="94"/>
      <c r="F41" s="94"/>
      <c r="G41" s="94"/>
      <c r="H41" s="119"/>
      <c r="I41" s="94"/>
      <c r="J41" s="94"/>
      <c r="K41" s="94"/>
      <c r="L41" s="94"/>
      <c r="M41" s="94"/>
    </row>
    <row r="42" spans="1:15" ht="22.5" customHeight="1">
      <c r="C42" s="122"/>
      <c r="H42" s="753" t="s">
        <v>509</v>
      </c>
      <c r="I42" s="759"/>
      <c r="K42" s="117"/>
      <c r="L42" s="117"/>
      <c r="M42" s="125"/>
    </row>
    <row r="43" spans="1:15" ht="22.5" customHeight="1">
      <c r="B43" s="94"/>
      <c r="C43" s="119"/>
      <c r="D43" s="337"/>
      <c r="E43" s="94"/>
      <c r="L43" s="94"/>
      <c r="M43" s="119"/>
      <c r="N43" s="337"/>
      <c r="O43" s="94"/>
    </row>
    <row r="44" spans="1:15" ht="22.5" customHeight="1">
      <c r="A44" s="122"/>
      <c r="B44" s="117"/>
      <c r="C44" s="759" t="s">
        <v>186</v>
      </c>
      <c r="D44" s="753"/>
      <c r="E44" s="125"/>
      <c r="K44" s="122"/>
      <c r="M44" s="759" t="s">
        <v>521</v>
      </c>
      <c r="N44" s="753"/>
      <c r="O44" s="125"/>
    </row>
    <row r="45" spans="1:15" ht="22.5" customHeight="1">
      <c r="A45" s="122"/>
      <c r="D45" s="94"/>
      <c r="E45" s="119"/>
      <c r="F45" s="94"/>
      <c r="G45" s="94"/>
      <c r="J45" s="94"/>
      <c r="K45" s="119"/>
      <c r="L45" s="94"/>
      <c r="M45" s="94"/>
      <c r="O45" s="122"/>
    </row>
    <row r="46" spans="1:15" ht="22.5" customHeight="1">
      <c r="A46" s="122"/>
      <c r="C46" s="122"/>
      <c r="E46" s="753" t="s">
        <v>196</v>
      </c>
      <c r="F46" s="759"/>
      <c r="G46" s="125"/>
      <c r="I46" s="122"/>
      <c r="K46" s="753" t="s">
        <v>191</v>
      </c>
      <c r="L46" s="759"/>
      <c r="M46" s="125"/>
      <c r="O46" s="122"/>
    </row>
    <row r="47" spans="1:15" ht="22.5" customHeight="1">
      <c r="A47" s="122"/>
      <c r="C47" s="122"/>
      <c r="G47" s="122"/>
      <c r="I47" s="122"/>
      <c r="M47" s="122"/>
      <c r="O47" s="122"/>
    </row>
    <row r="53" spans="1:27" ht="14.25">
      <c r="B53" s="502" t="s">
        <v>714</v>
      </c>
    </row>
    <row r="54" spans="1:27" ht="14.25" customHeight="1">
      <c r="C54" s="753"/>
      <c r="D54" s="94"/>
      <c r="E54" s="94"/>
    </row>
    <row r="55" spans="1:27">
      <c r="C55" s="753"/>
      <c r="F55" s="71"/>
    </row>
    <row r="56" spans="1:27">
      <c r="E56" s="753" t="s">
        <v>516</v>
      </c>
      <c r="F56" s="337"/>
    </row>
    <row r="57" spans="1:27">
      <c r="E57" s="1090"/>
      <c r="F57" s="71"/>
    </row>
    <row r="58" spans="1:27">
      <c r="C58" s="753"/>
      <c r="D58" s="94"/>
      <c r="E58" s="119"/>
    </row>
    <row r="59" spans="1:27">
      <c r="C59" s="753"/>
    </row>
    <row r="60" spans="1:27" ht="17.25">
      <c r="A60" s="144" t="s">
        <v>713</v>
      </c>
    </row>
    <row r="61" spans="1:27" s="78" customFormat="1" ht="29.25" customHeight="1">
      <c r="H61" s="1086" t="s">
        <v>68</v>
      </c>
      <c r="I61" s="1086"/>
      <c r="J61" s="1086"/>
      <c r="K61" s="1086"/>
      <c r="L61" s="1086"/>
      <c r="M61" s="1086"/>
      <c r="N61" s="1086"/>
      <c r="O61" s="1086"/>
      <c r="T61" s="774"/>
      <c r="U61" s="774"/>
      <c r="V61" s="774"/>
      <c r="W61" s="774"/>
      <c r="X61" s="774"/>
      <c r="Y61" s="774"/>
      <c r="Z61" s="774"/>
      <c r="AA61" s="774"/>
    </row>
    <row r="62" spans="1:27" s="78" customFormat="1" ht="29.25" customHeight="1">
      <c r="H62" s="1084" t="s">
        <v>66</v>
      </c>
      <c r="I62" s="1084"/>
      <c r="J62" s="1084"/>
      <c r="K62" s="1084"/>
      <c r="L62" s="1084"/>
      <c r="M62" s="1084"/>
      <c r="N62" s="1084"/>
      <c r="O62" s="1084"/>
      <c r="T62" s="774"/>
      <c r="U62" s="774"/>
      <c r="V62" s="774"/>
      <c r="W62" s="774"/>
      <c r="X62" s="774"/>
      <c r="Y62" s="774"/>
      <c r="Z62" s="774"/>
      <c r="AA62" s="774"/>
    </row>
    <row r="63" spans="1:27" s="78" customFormat="1" ht="29.25" customHeight="1">
      <c r="H63" s="1084" t="s">
        <v>64</v>
      </c>
      <c r="I63" s="1084"/>
      <c r="J63" s="1084"/>
      <c r="K63" s="1084" t="s">
        <v>61</v>
      </c>
      <c r="L63" s="1084"/>
      <c r="M63" s="1084"/>
      <c r="N63" s="1084"/>
      <c r="O63" s="1084"/>
      <c r="T63" s="774"/>
      <c r="U63" s="774"/>
      <c r="V63" s="774"/>
      <c r="W63" s="774"/>
      <c r="X63" s="774"/>
      <c r="Y63" s="774"/>
      <c r="Z63" s="774"/>
      <c r="AA63" s="774"/>
    </row>
    <row r="64" spans="1:27" s="78" customFormat="1" ht="29.25" customHeight="1">
      <c r="H64" s="1084" t="s">
        <v>63</v>
      </c>
      <c r="I64" s="1084"/>
      <c r="J64" s="1084"/>
      <c r="K64" s="1084" t="s">
        <v>61</v>
      </c>
      <c r="L64" s="1084"/>
      <c r="M64" s="1084"/>
      <c r="N64" s="1084"/>
      <c r="O64" s="1084"/>
      <c r="T64" s="774"/>
      <c r="U64" s="774"/>
      <c r="V64" s="774"/>
      <c r="W64" s="774"/>
      <c r="X64" s="774"/>
      <c r="Y64" s="774"/>
      <c r="Z64" s="774"/>
      <c r="AA64" s="774"/>
    </row>
    <row r="65" spans="8:27" s="78" customFormat="1" ht="34.5" customHeight="1">
      <c r="H65" s="1083" t="s">
        <v>62</v>
      </c>
      <c r="I65" s="1083"/>
      <c r="J65" s="1083"/>
      <c r="K65" s="1084" t="s">
        <v>61</v>
      </c>
      <c r="L65" s="1084"/>
      <c r="M65" s="1084"/>
      <c r="N65" s="1084"/>
      <c r="O65" s="1084"/>
      <c r="T65" s="1089"/>
      <c r="U65" s="1089"/>
      <c r="V65" s="1089"/>
      <c r="W65" s="774"/>
      <c r="X65" s="774"/>
      <c r="Y65" s="774"/>
      <c r="Z65" s="774"/>
      <c r="AA65" s="774"/>
    </row>
    <row r="66" spans="8:27" s="78" customFormat="1"/>
  </sheetData>
  <mergeCells count="89">
    <mergeCell ref="D10:E10"/>
    <mergeCell ref="F10:G10"/>
    <mergeCell ref="A1:P1"/>
    <mergeCell ref="B6:C6"/>
    <mergeCell ref="D6:E6"/>
    <mergeCell ref="F6:G6"/>
    <mergeCell ref="H6:I6"/>
    <mergeCell ref="J6:K6"/>
    <mergeCell ref="L6:M6"/>
    <mergeCell ref="A2:D2"/>
    <mergeCell ref="B4:C4"/>
    <mergeCell ref="D4:E4"/>
    <mergeCell ref="F4:G4"/>
    <mergeCell ref="H4:I4"/>
    <mergeCell ref="J4:K4"/>
    <mergeCell ref="L4:M4"/>
    <mergeCell ref="L12:M12"/>
    <mergeCell ref="B13:C13"/>
    <mergeCell ref="D13:E13"/>
    <mergeCell ref="F13:G13"/>
    <mergeCell ref="H13:I13"/>
    <mergeCell ref="J13:K13"/>
    <mergeCell ref="L13:M13"/>
    <mergeCell ref="B12:C12"/>
    <mergeCell ref="D12:E12"/>
    <mergeCell ref="F12:G12"/>
    <mergeCell ref="H12:I12"/>
    <mergeCell ref="J12:K12"/>
    <mergeCell ref="H19:I19"/>
    <mergeCell ref="C21:D21"/>
    <mergeCell ref="M21:N21"/>
    <mergeCell ref="B14:C14"/>
    <mergeCell ref="D14:E14"/>
    <mergeCell ref="F14:G14"/>
    <mergeCell ref="H14:I14"/>
    <mergeCell ref="J14:K14"/>
    <mergeCell ref="L14:M14"/>
    <mergeCell ref="L5:M5"/>
    <mergeCell ref="H10:I10"/>
    <mergeCell ref="J10:K10"/>
    <mergeCell ref="L10:M10"/>
    <mergeCell ref="B11:C11"/>
    <mergeCell ref="D11:E11"/>
    <mergeCell ref="F11:G11"/>
    <mergeCell ref="H11:I11"/>
    <mergeCell ref="J11:K11"/>
    <mergeCell ref="L11:M11"/>
    <mergeCell ref="B10:C10"/>
    <mergeCell ref="B5:C5"/>
    <mergeCell ref="D5:E5"/>
    <mergeCell ref="F5:G5"/>
    <mergeCell ref="H5:I5"/>
    <mergeCell ref="J5:K5"/>
    <mergeCell ref="E23:F23"/>
    <mergeCell ref="K23:L23"/>
    <mergeCell ref="C31:C32"/>
    <mergeCell ref="J31:J32"/>
    <mergeCell ref="E33:E34"/>
    <mergeCell ref="L33:L34"/>
    <mergeCell ref="C35:C36"/>
    <mergeCell ref="J35:J36"/>
    <mergeCell ref="M44:N44"/>
    <mergeCell ref="C54:C55"/>
    <mergeCell ref="E56:E57"/>
    <mergeCell ref="C58:C59"/>
    <mergeCell ref="H42:I42"/>
    <mergeCell ref="C44:D44"/>
    <mergeCell ref="E46:F46"/>
    <mergeCell ref="K46:L46"/>
    <mergeCell ref="T61:V61"/>
    <mergeCell ref="W61:AA61"/>
    <mergeCell ref="T62:V62"/>
    <mergeCell ref="W62:AA62"/>
    <mergeCell ref="T63:V63"/>
    <mergeCell ref="W63:AA63"/>
    <mergeCell ref="H61:J61"/>
    <mergeCell ref="K61:O61"/>
    <mergeCell ref="H62:J62"/>
    <mergeCell ref="K62:O62"/>
    <mergeCell ref="H63:J63"/>
    <mergeCell ref="K63:O63"/>
    <mergeCell ref="W64:AA64"/>
    <mergeCell ref="T65:V65"/>
    <mergeCell ref="W65:AA65"/>
    <mergeCell ref="H64:J64"/>
    <mergeCell ref="K64:O64"/>
    <mergeCell ref="H65:J65"/>
    <mergeCell ref="K65:O65"/>
    <mergeCell ref="T64:V64"/>
  </mergeCells>
  <phoneticPr fontId="3"/>
  <printOptions horizontalCentered="1"/>
  <pageMargins left="0.39370078740157483" right="0.39370078740157483" top="0.98425196850393704" bottom="0.98425196850393704" header="0.51181102362204722" footer="0.51181102362204722"/>
  <pageSetup paperSize="9" scale="62" orientation="portrait" horizontalDpi="4294967293"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24E-F2F1-4C74-981F-4CA44799831F}">
  <dimension ref="A1:AE69"/>
  <sheetViews>
    <sheetView view="pageBreakPreview" zoomScaleNormal="100" zoomScaleSheetLayoutView="100" workbookViewId="0">
      <selection sqref="A1:AE1"/>
    </sheetView>
  </sheetViews>
  <sheetFormatPr defaultRowHeight="18.75"/>
  <cols>
    <col min="1" max="25" width="2.75" style="479" customWidth="1"/>
    <col min="26" max="29" width="3" style="479" customWidth="1"/>
    <col min="30" max="31" width="2.75" style="479" customWidth="1"/>
    <col min="32" max="16384" width="9" style="479"/>
  </cols>
  <sheetData>
    <row r="1" spans="1:31" s="78" customFormat="1" ht="17.25">
      <c r="A1" s="801" t="s">
        <v>779</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row>
    <row r="2" spans="1:31" s="78" customFormat="1" ht="6"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s="78" customFormat="1" ht="17.25">
      <c r="A3" s="1071" t="s">
        <v>79</v>
      </c>
      <c r="B3" s="1071"/>
      <c r="C3" s="1071"/>
      <c r="D3" s="1071"/>
      <c r="E3" s="1071"/>
      <c r="F3" s="1071" t="s">
        <v>78</v>
      </c>
      <c r="G3" s="1071"/>
      <c r="H3" s="1071"/>
      <c r="I3" s="1071"/>
      <c r="J3" s="1071"/>
      <c r="K3" s="1071" t="s">
        <v>77</v>
      </c>
      <c r="L3" s="1071"/>
      <c r="M3" s="1071"/>
      <c r="N3" s="1071"/>
      <c r="O3" s="1071"/>
      <c r="P3" s="91"/>
      <c r="Q3" s="91"/>
      <c r="R3" s="91"/>
      <c r="S3" s="91"/>
      <c r="T3" s="91"/>
      <c r="U3" s="91"/>
      <c r="V3" s="91"/>
      <c r="W3" s="91"/>
      <c r="X3" s="91"/>
      <c r="Y3" s="91"/>
      <c r="Z3" s="91"/>
      <c r="AA3" s="91"/>
      <c r="AB3" s="91"/>
      <c r="AC3" s="91"/>
      <c r="AD3" s="91"/>
      <c r="AE3" s="91"/>
    </row>
    <row r="4" spans="1:31" s="78" customFormat="1" ht="32.25" customHeight="1">
      <c r="A4" s="832"/>
      <c r="B4" s="832"/>
      <c r="C4" s="832"/>
      <c r="D4" s="832"/>
      <c r="E4" s="832"/>
      <c r="F4" s="832"/>
      <c r="G4" s="832"/>
      <c r="H4" s="832"/>
      <c r="I4" s="832"/>
      <c r="J4" s="832"/>
      <c r="K4" s="832"/>
      <c r="L4" s="832"/>
      <c r="M4" s="832"/>
      <c r="N4" s="832"/>
      <c r="O4" s="832"/>
      <c r="P4" s="91"/>
      <c r="Q4" s="91"/>
      <c r="R4" s="91"/>
      <c r="S4" s="91"/>
      <c r="T4" s="91"/>
      <c r="U4" s="91"/>
      <c r="V4" s="91"/>
      <c r="W4" s="91"/>
      <c r="X4" s="91"/>
      <c r="Y4" s="91"/>
      <c r="Z4" s="91"/>
      <c r="AA4" s="91"/>
      <c r="AB4" s="91"/>
      <c r="AC4" s="91"/>
      <c r="AD4" s="91"/>
      <c r="AE4" s="91"/>
    </row>
    <row r="5" spans="1:31" s="78" customFormat="1" ht="15.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row>
    <row r="6" spans="1:31" s="78" customFormat="1" ht="32.25" customHeight="1">
      <c r="A6" s="832" t="s">
        <v>11</v>
      </c>
      <c r="B6" s="832"/>
      <c r="C6" s="832"/>
      <c r="D6" s="832">
        <v>1</v>
      </c>
      <c r="E6" s="832"/>
      <c r="F6" s="832"/>
      <c r="G6" s="832">
        <v>2</v>
      </c>
      <c r="H6" s="832"/>
      <c r="I6" s="832"/>
      <c r="J6" s="832">
        <v>3</v>
      </c>
      <c r="K6" s="832"/>
      <c r="L6" s="832"/>
      <c r="M6" s="832">
        <v>4</v>
      </c>
      <c r="N6" s="832"/>
      <c r="O6" s="832"/>
      <c r="P6" s="832">
        <v>5</v>
      </c>
      <c r="Q6" s="832"/>
      <c r="R6" s="832"/>
      <c r="S6" s="832">
        <v>6</v>
      </c>
      <c r="T6" s="832"/>
      <c r="U6" s="832"/>
      <c r="V6" s="832">
        <v>7</v>
      </c>
      <c r="W6" s="832"/>
      <c r="X6" s="832"/>
      <c r="Y6" s="832">
        <v>8</v>
      </c>
      <c r="Z6" s="832"/>
      <c r="AA6" s="832"/>
      <c r="AB6" s="144"/>
      <c r="AC6" s="91"/>
      <c r="AD6" s="91"/>
      <c r="AE6" s="91"/>
    </row>
    <row r="7" spans="1:31" s="78" customFormat="1" ht="32.25" customHeight="1">
      <c r="A7" s="832" t="s">
        <v>778</v>
      </c>
      <c r="B7" s="832"/>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91"/>
      <c r="AC7" s="91"/>
      <c r="AD7" s="91"/>
      <c r="AE7" s="91"/>
    </row>
    <row r="8" spans="1:31" s="78" customFormat="1" ht="32.25" customHeight="1">
      <c r="A8" s="764" t="s">
        <v>777</v>
      </c>
      <c r="B8" s="764"/>
      <c r="C8" s="764"/>
      <c r="D8" s="832"/>
      <c r="E8" s="832"/>
      <c r="F8" s="832"/>
      <c r="G8" s="832"/>
      <c r="H8" s="832"/>
      <c r="I8" s="832"/>
      <c r="J8" s="832"/>
      <c r="K8" s="832"/>
      <c r="L8" s="832"/>
      <c r="M8" s="832"/>
      <c r="N8" s="832"/>
      <c r="O8" s="832"/>
      <c r="P8" s="832"/>
      <c r="Q8" s="832"/>
      <c r="R8" s="832"/>
      <c r="S8" s="832"/>
      <c r="T8" s="832"/>
      <c r="U8" s="832"/>
      <c r="V8" s="832"/>
      <c r="W8" s="832"/>
      <c r="X8" s="832"/>
      <c r="Y8" s="832"/>
      <c r="Z8" s="832"/>
      <c r="AA8" s="832"/>
      <c r="AB8" s="91"/>
      <c r="AC8" s="91"/>
      <c r="AD8" s="91"/>
      <c r="AE8" s="91"/>
    </row>
    <row r="10" spans="1:31" ht="19.149999999999999" customHeight="1">
      <c r="A10" s="480"/>
      <c r="B10" s="480"/>
      <c r="C10" s="669"/>
      <c r="D10" s="669"/>
      <c r="G10" s="1132" t="s">
        <v>762</v>
      </c>
      <c r="H10" s="1133"/>
      <c r="I10" s="1133"/>
      <c r="J10" s="1134"/>
      <c r="K10" s="1135"/>
      <c r="L10" s="1136"/>
      <c r="M10" s="1136"/>
      <c r="N10" s="1136"/>
      <c r="O10" s="1136"/>
      <c r="P10" s="1136"/>
      <c r="Q10" s="1137"/>
      <c r="R10" s="679">
        <v>8</v>
      </c>
      <c r="S10" s="1138" t="s">
        <v>776</v>
      </c>
      <c r="T10" s="1139"/>
      <c r="U10" s="1140"/>
      <c r="V10" s="1141" t="s">
        <v>775</v>
      </c>
      <c r="W10" s="1142"/>
      <c r="X10" s="1142"/>
      <c r="Y10" s="1142"/>
      <c r="Z10" s="1142"/>
      <c r="AA10" s="1142"/>
      <c r="AB10" s="1142"/>
      <c r="AC10" s="1143"/>
      <c r="AD10" s="678">
        <v>4</v>
      </c>
    </row>
    <row r="11" spans="1:31" ht="19.149999999999999" customHeight="1">
      <c r="A11" s="480"/>
      <c r="B11" s="480"/>
      <c r="C11" s="562" t="s">
        <v>774</v>
      </c>
      <c r="D11" s="562"/>
      <c r="G11" s="1132" t="s">
        <v>773</v>
      </c>
      <c r="H11" s="1133"/>
      <c r="I11" s="1133"/>
      <c r="J11" s="1134"/>
      <c r="K11" s="1135"/>
      <c r="L11" s="1136"/>
      <c r="M11" s="1136"/>
      <c r="N11" s="1136"/>
      <c r="O11" s="1136"/>
      <c r="P11" s="1136"/>
      <c r="Q11" s="1137"/>
      <c r="R11" s="679">
        <v>7</v>
      </c>
      <c r="S11" s="1138" t="s">
        <v>772</v>
      </c>
      <c r="T11" s="1139"/>
      <c r="U11" s="1140"/>
      <c r="V11" s="1141" t="s">
        <v>771</v>
      </c>
      <c r="W11" s="1142"/>
      <c r="X11" s="1142"/>
      <c r="Y11" s="1142"/>
      <c r="Z11" s="1142"/>
      <c r="AA11" s="1142"/>
      <c r="AB11" s="1142"/>
      <c r="AC11" s="1143"/>
      <c r="AD11" s="678">
        <v>3</v>
      </c>
    </row>
    <row r="12" spans="1:31" ht="19.149999999999999" customHeight="1" thickBot="1">
      <c r="A12" s="682"/>
      <c r="D12" s="482"/>
      <c r="F12" s="682"/>
      <c r="G12" s="1132" t="s">
        <v>770</v>
      </c>
      <c r="H12" s="1133"/>
      <c r="I12" s="1133"/>
      <c r="J12" s="1134"/>
      <c r="K12" s="1135"/>
      <c r="L12" s="1136"/>
      <c r="M12" s="1136"/>
      <c r="N12" s="1136"/>
      <c r="O12" s="1136"/>
      <c r="P12" s="1136"/>
      <c r="Q12" s="1137"/>
      <c r="R12" s="679">
        <v>6</v>
      </c>
      <c r="S12" s="1138" t="s">
        <v>769</v>
      </c>
      <c r="T12" s="1139"/>
      <c r="U12" s="1140"/>
      <c r="V12" s="1141" t="s">
        <v>768</v>
      </c>
      <c r="W12" s="1142"/>
      <c r="X12" s="1142"/>
      <c r="Y12" s="1142"/>
      <c r="Z12" s="1142"/>
      <c r="AA12" s="1142"/>
      <c r="AB12" s="1142"/>
      <c r="AC12" s="1143"/>
      <c r="AD12" s="678">
        <v>2</v>
      </c>
    </row>
    <row r="13" spans="1:31" ht="19.149999999999999" customHeight="1">
      <c r="A13" s="136"/>
      <c r="B13" s="681"/>
      <c r="C13" s="656" t="s">
        <v>767</v>
      </c>
      <c r="D13" s="656"/>
      <c r="E13" s="680"/>
      <c r="F13" s="495"/>
      <c r="G13" s="1132" t="s">
        <v>766</v>
      </c>
      <c r="H13" s="1133"/>
      <c r="I13" s="1133"/>
      <c r="J13" s="1134"/>
      <c r="K13" s="1135"/>
      <c r="L13" s="1136"/>
      <c r="M13" s="1136"/>
      <c r="N13" s="1136"/>
      <c r="O13" s="1136"/>
      <c r="P13" s="1136"/>
      <c r="Q13" s="1137"/>
      <c r="R13" s="679">
        <v>5</v>
      </c>
      <c r="S13" s="1138" t="s">
        <v>765</v>
      </c>
      <c r="T13" s="1139"/>
      <c r="U13" s="1140"/>
      <c r="V13" s="1141" t="s">
        <v>764</v>
      </c>
      <c r="W13" s="1142"/>
      <c r="X13" s="1142"/>
      <c r="Y13" s="1142"/>
      <c r="Z13" s="1142"/>
      <c r="AA13" s="1142"/>
      <c r="AB13" s="1142"/>
      <c r="AC13" s="1143"/>
      <c r="AD13" s="678">
        <v>1</v>
      </c>
    </row>
    <row r="14" spans="1:31" ht="13.9" customHeight="1" thickBot="1">
      <c r="A14" s="136"/>
      <c r="B14" s="677"/>
      <c r="C14" s="495"/>
      <c r="D14" s="495"/>
      <c r="E14" s="649"/>
      <c r="F14" s="495"/>
      <c r="K14" s="676"/>
      <c r="L14" s="676"/>
      <c r="R14" s="675" t="s">
        <v>763</v>
      </c>
      <c r="Z14" s="674"/>
      <c r="AA14" s="674"/>
      <c r="AB14" s="674"/>
      <c r="AC14" s="674"/>
      <c r="AD14" s="673" t="s">
        <v>763</v>
      </c>
    </row>
    <row r="15" spans="1:31" ht="13.9" customHeight="1">
      <c r="A15" s="1144"/>
      <c r="B15" s="1145"/>
      <c r="C15" s="495"/>
      <c r="D15" s="495"/>
      <c r="E15" s="1150"/>
      <c r="F15" s="1151"/>
      <c r="G15" s="495"/>
      <c r="H15" s="495"/>
      <c r="I15" s="495"/>
      <c r="J15" s="495"/>
      <c r="K15" s="495"/>
      <c r="L15" s="495"/>
      <c r="M15" s="495"/>
      <c r="N15" s="495"/>
      <c r="O15" s="751" t="s">
        <v>762</v>
      </c>
      <c r="P15" s="751"/>
      <c r="Q15" s="751"/>
      <c r="R15" s="751"/>
      <c r="S15" s="669"/>
      <c r="T15" s="669"/>
      <c r="U15" s="669"/>
      <c r="V15" s="669"/>
      <c r="W15" s="669"/>
      <c r="X15" s="669"/>
      <c r="Y15" s="495"/>
      <c r="Z15" s="44"/>
      <c r="AA15" s="44"/>
      <c r="AB15" s="495"/>
      <c r="AC15" s="494"/>
      <c r="AD15" s="662"/>
    </row>
    <row r="16" spans="1:31" ht="13.9" customHeight="1" thickBot="1">
      <c r="A16" s="1146"/>
      <c r="B16" s="1147"/>
      <c r="C16" s="495"/>
      <c r="D16" s="495"/>
      <c r="E16" s="1152"/>
      <c r="F16" s="1153"/>
      <c r="G16" s="495"/>
      <c r="H16" s="42"/>
      <c r="I16" s="672"/>
      <c r="J16" s="672"/>
      <c r="K16" s="672"/>
      <c r="L16" s="672"/>
      <c r="M16" s="672"/>
      <c r="N16" s="672"/>
      <c r="O16" s="672"/>
      <c r="P16" s="671"/>
      <c r="Q16" s="670"/>
      <c r="R16" s="44"/>
      <c r="S16" s="669"/>
      <c r="T16" s="669"/>
      <c r="U16" s="669"/>
      <c r="V16" s="669"/>
      <c r="W16" s="669"/>
      <c r="X16" s="669"/>
      <c r="Y16" s="42"/>
      <c r="Z16" s="44"/>
      <c r="AA16" s="44"/>
      <c r="AB16" s="495"/>
      <c r="AC16" s="494"/>
      <c r="AD16" s="662"/>
    </row>
    <row r="17" spans="1:31" ht="32.450000000000003" customHeight="1" thickBot="1">
      <c r="A17" s="1148"/>
      <c r="B17" s="1149"/>
      <c r="C17" s="495"/>
      <c r="D17" s="495"/>
      <c r="E17" s="1154"/>
      <c r="F17" s="1155"/>
      <c r="G17" s="495"/>
      <c r="H17" s="495"/>
      <c r="I17" s="654"/>
      <c r="J17" s="495"/>
      <c r="K17" s="495"/>
      <c r="L17" s="495"/>
      <c r="M17" s="495"/>
      <c r="N17" s="495"/>
      <c r="O17" s="495"/>
      <c r="P17" s="753" t="s">
        <v>761</v>
      </c>
      <c r="Q17" s="1131"/>
      <c r="R17" s="668"/>
      <c r="S17" s="667"/>
      <c r="T17" s="667"/>
      <c r="U17" s="667"/>
      <c r="V17" s="667"/>
      <c r="W17" s="667"/>
      <c r="X17" s="666"/>
      <c r="Y17" s="495"/>
      <c r="Z17" s="44"/>
      <c r="AA17" s="44"/>
      <c r="AB17" s="495"/>
      <c r="AC17" s="494"/>
      <c r="AD17" s="662"/>
    </row>
    <row r="18" spans="1:31" ht="13.9" customHeight="1" thickBot="1">
      <c r="A18" s="136"/>
      <c r="B18" s="136"/>
      <c r="C18" s="495"/>
      <c r="D18" s="42"/>
      <c r="E18" s="42"/>
      <c r="F18" s="42"/>
      <c r="G18" s="42"/>
      <c r="H18" s="42"/>
      <c r="I18" s="665"/>
      <c r="J18" s="42"/>
      <c r="K18" s="42"/>
      <c r="L18" s="42"/>
      <c r="M18" s="42"/>
      <c r="N18" s="42"/>
      <c r="O18" s="42"/>
      <c r="P18" s="42"/>
      <c r="Q18" s="42"/>
      <c r="R18" s="42"/>
      <c r="S18" s="42"/>
      <c r="T18" s="42"/>
      <c r="U18" s="664"/>
      <c r="V18" s="664"/>
      <c r="W18" s="664"/>
      <c r="X18" s="663"/>
      <c r="Y18" s="42"/>
      <c r="Z18" s="42"/>
      <c r="AA18" s="42"/>
      <c r="AB18" s="42"/>
      <c r="AC18" s="42"/>
      <c r="AD18" s="662"/>
    </row>
    <row r="19" spans="1:31" ht="13.9" customHeight="1">
      <c r="A19" s="136"/>
      <c r="B19" s="136"/>
      <c r="C19" s="495"/>
      <c r="D19" s="495"/>
      <c r="E19" s="654"/>
      <c r="F19" s="661"/>
      <c r="G19" s="661"/>
      <c r="H19" s="1130" t="s">
        <v>760</v>
      </c>
      <c r="I19" s="1130"/>
      <c r="J19" s="661"/>
      <c r="K19" s="661"/>
      <c r="L19" s="660"/>
      <c r="M19" s="495"/>
      <c r="N19" s="495"/>
      <c r="O19" s="495"/>
      <c r="P19" s="495"/>
      <c r="Q19" s="495"/>
      <c r="R19" s="136"/>
      <c r="S19" s="495"/>
      <c r="T19" s="495"/>
      <c r="U19" s="654"/>
      <c r="V19" s="661"/>
      <c r="W19" s="661"/>
      <c r="X19" s="1130" t="s">
        <v>759</v>
      </c>
      <c r="Y19" s="1130"/>
      <c r="Z19" s="661"/>
      <c r="AA19" s="661"/>
      <c r="AB19" s="660"/>
      <c r="AC19" s="495"/>
      <c r="AD19" s="495"/>
      <c r="AE19" s="495"/>
    </row>
    <row r="20" spans="1:31" ht="13.9" customHeight="1" thickBot="1">
      <c r="A20" s="136"/>
      <c r="B20" s="344"/>
      <c r="C20" s="344"/>
      <c r="D20" s="344"/>
      <c r="E20" s="659"/>
      <c r="F20" s="344"/>
      <c r="G20" s="344"/>
      <c r="H20" s="344"/>
      <c r="I20" s="344"/>
      <c r="J20" s="344"/>
      <c r="K20" s="344"/>
      <c r="L20" s="658"/>
      <c r="M20" s="344"/>
      <c r="N20" s="344"/>
      <c r="O20" s="344"/>
      <c r="P20" s="344"/>
      <c r="Q20" s="344"/>
      <c r="R20" s="344"/>
      <c r="S20" s="344"/>
      <c r="T20" s="344"/>
      <c r="U20" s="659"/>
      <c r="V20" s="344"/>
      <c r="W20" s="344"/>
      <c r="X20" s="344"/>
      <c r="Y20" s="344"/>
      <c r="Z20" s="344"/>
      <c r="AA20" s="344"/>
      <c r="AB20" s="658"/>
      <c r="AC20" s="344"/>
      <c r="AD20" s="344"/>
      <c r="AE20" s="344"/>
    </row>
    <row r="21" spans="1:31" ht="13.9" customHeight="1">
      <c r="A21" s="44"/>
      <c r="B21" s="44"/>
      <c r="C21" s="657"/>
      <c r="D21" s="1131" t="s">
        <v>758</v>
      </c>
      <c r="E21" s="1131"/>
      <c r="F21" s="655"/>
      <c r="G21" s="648"/>
      <c r="H21" s="648"/>
      <c r="I21" s="495"/>
      <c r="J21" s="44"/>
      <c r="K21" s="654"/>
      <c r="L21" s="1130" t="s">
        <v>757</v>
      </c>
      <c r="M21" s="1130"/>
      <c r="N21" s="653"/>
      <c r="O21" s="648"/>
      <c r="P21" s="495"/>
      <c r="Q21" s="495"/>
      <c r="R21" s="44"/>
      <c r="S21" s="657"/>
      <c r="T21" s="1131" t="s">
        <v>756</v>
      </c>
      <c r="U21" s="1131"/>
      <c r="V21" s="655"/>
      <c r="W21" s="648"/>
      <c r="X21" s="648"/>
      <c r="Y21" s="495"/>
      <c r="Z21" s="44"/>
      <c r="AA21" s="654"/>
      <c r="AB21" s="1130" t="s">
        <v>755</v>
      </c>
      <c r="AC21" s="1130"/>
      <c r="AD21" s="653"/>
      <c r="AE21" s="648"/>
    </row>
    <row r="22" spans="1:31" ht="13.9" customHeight="1" thickBot="1">
      <c r="A22" s="44"/>
      <c r="B22" s="44"/>
      <c r="C22" s="652"/>
      <c r="D22" s="495"/>
      <c r="E22" s="495"/>
      <c r="F22" s="651"/>
      <c r="G22" s="495"/>
      <c r="H22" s="495"/>
      <c r="I22" s="495"/>
      <c r="J22" s="44"/>
      <c r="K22" s="650"/>
      <c r="L22" s="495"/>
      <c r="M22" s="495"/>
      <c r="N22" s="649"/>
      <c r="O22" s="495"/>
      <c r="P22" s="495"/>
      <c r="Q22" s="495"/>
      <c r="R22" s="44"/>
      <c r="S22" s="652"/>
      <c r="T22" s="495"/>
      <c r="U22" s="495"/>
      <c r="V22" s="651"/>
      <c r="W22" s="495"/>
      <c r="X22" s="495"/>
      <c r="Y22" s="495"/>
      <c r="Z22" s="44"/>
      <c r="AA22" s="650"/>
      <c r="AB22" s="495"/>
      <c r="AC22" s="495"/>
      <c r="AD22" s="649"/>
      <c r="AE22" s="495"/>
    </row>
    <row r="23" spans="1:31" ht="17.45" customHeight="1">
      <c r="A23" s="495"/>
      <c r="B23" s="1120"/>
      <c r="C23" s="1121"/>
      <c r="D23" s="495"/>
      <c r="E23" s="495"/>
      <c r="F23" s="1120"/>
      <c r="G23" s="1121"/>
      <c r="H23" s="495"/>
      <c r="I23" s="495"/>
      <c r="J23" s="1120"/>
      <c r="K23" s="1121"/>
      <c r="L23" s="495"/>
      <c r="M23" s="495"/>
      <c r="N23" s="1120"/>
      <c r="O23" s="1121"/>
      <c r="P23" s="1122"/>
      <c r="Q23" s="495"/>
      <c r="R23" s="1120"/>
      <c r="S23" s="1121"/>
      <c r="T23" s="495"/>
      <c r="U23" s="495"/>
      <c r="V23" s="1120"/>
      <c r="W23" s="1121"/>
      <c r="X23" s="495"/>
      <c r="Y23" s="495"/>
      <c r="Z23" s="1120"/>
      <c r="AA23" s="1121"/>
      <c r="AB23" s="495"/>
      <c r="AC23" s="495"/>
      <c r="AD23" s="1120"/>
      <c r="AE23" s="1121"/>
    </row>
    <row r="24" spans="1:31" ht="24.6" customHeight="1">
      <c r="A24" s="648"/>
      <c r="B24" s="1122"/>
      <c r="C24" s="1123"/>
      <c r="D24" s="495"/>
      <c r="E24" s="648"/>
      <c r="F24" s="1122"/>
      <c r="G24" s="1123"/>
      <c r="H24" s="495"/>
      <c r="I24" s="495"/>
      <c r="J24" s="1122"/>
      <c r="K24" s="1123"/>
      <c r="L24" s="495"/>
      <c r="M24" s="648"/>
      <c r="N24" s="1122"/>
      <c r="O24" s="1123"/>
      <c r="P24" s="1122"/>
      <c r="Q24" s="495"/>
      <c r="R24" s="1122"/>
      <c r="S24" s="1123"/>
      <c r="T24" s="495"/>
      <c r="U24" s="648"/>
      <c r="V24" s="1122"/>
      <c r="W24" s="1123"/>
      <c r="X24" s="495"/>
      <c r="Y24" s="495"/>
      <c r="Z24" s="1122"/>
      <c r="AA24" s="1123"/>
      <c r="AB24" s="495"/>
      <c r="AC24" s="648"/>
      <c r="AD24" s="1122"/>
      <c r="AE24" s="1123"/>
    </row>
    <row r="25" spans="1:31" ht="17.45" customHeight="1" thickBot="1">
      <c r="A25" s="495"/>
      <c r="B25" s="1124"/>
      <c r="C25" s="1125"/>
      <c r="D25" s="495"/>
      <c r="E25" s="495"/>
      <c r="F25" s="1124"/>
      <c r="G25" s="1125"/>
      <c r="H25" s="495"/>
      <c r="I25" s="495"/>
      <c r="J25" s="1124"/>
      <c r="K25" s="1125"/>
      <c r="L25" s="495"/>
      <c r="M25" s="495"/>
      <c r="N25" s="1124"/>
      <c r="O25" s="1125"/>
      <c r="P25" s="1122"/>
      <c r="Q25" s="495"/>
      <c r="R25" s="1124"/>
      <c r="S25" s="1125"/>
      <c r="T25" s="495"/>
      <c r="U25" s="495"/>
      <c r="V25" s="1124"/>
      <c r="W25" s="1125"/>
      <c r="X25" s="495"/>
      <c r="Y25" s="495"/>
      <c r="Z25" s="1124"/>
      <c r="AA25" s="1125"/>
      <c r="AB25" s="495"/>
      <c r="AC25" s="495"/>
      <c r="AD25" s="1124"/>
      <c r="AE25" s="1125"/>
    </row>
    <row r="26" spans="1:31" ht="21.6" customHeight="1">
      <c r="A26" s="495"/>
      <c r="B26" s="1115" t="s">
        <v>754</v>
      </c>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row>
    <row r="27" spans="1:31" ht="9.6" customHeight="1" thickBot="1">
      <c r="A27" s="495"/>
      <c r="B27" s="916"/>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row>
    <row r="28" spans="1:31" ht="19.149999999999999" customHeight="1" thickBot="1">
      <c r="A28" s="611" t="s">
        <v>11</v>
      </c>
      <c r="B28" s="646"/>
      <c r="C28" s="645"/>
      <c r="D28" s="645"/>
      <c r="E28" s="645"/>
      <c r="F28" s="647"/>
      <c r="G28" s="349"/>
      <c r="H28" s="349"/>
      <c r="I28" s="611" t="s">
        <v>11</v>
      </c>
      <c r="J28" s="646"/>
      <c r="K28" s="645"/>
      <c r="L28" s="645"/>
      <c r="M28" s="645"/>
      <c r="N28" s="647"/>
      <c r="O28" s="349"/>
      <c r="P28" s="349"/>
      <c r="Q28" s="611" t="s">
        <v>11</v>
      </c>
      <c r="R28" s="646"/>
      <c r="S28" s="645"/>
      <c r="T28" s="645"/>
      <c r="U28" s="645"/>
      <c r="V28" s="647"/>
      <c r="W28" s="349"/>
      <c r="X28" s="349"/>
      <c r="Y28" s="611" t="s">
        <v>11</v>
      </c>
      <c r="Z28" s="646"/>
      <c r="AA28" s="645"/>
      <c r="AB28" s="645"/>
      <c r="AC28" s="644"/>
      <c r="AD28" s="643"/>
      <c r="AE28" s="349"/>
    </row>
    <row r="29" spans="1:31" ht="19.149999999999999" customHeight="1">
      <c r="A29" s="626" t="s">
        <v>753</v>
      </c>
      <c r="B29" s="641"/>
      <c r="C29" s="640"/>
      <c r="D29" s="640"/>
      <c r="E29" s="640"/>
      <c r="F29" s="642"/>
      <c r="G29" s="584"/>
      <c r="H29" s="584"/>
      <c r="I29" s="626" t="s">
        <v>753</v>
      </c>
      <c r="J29" s="641"/>
      <c r="K29" s="640"/>
      <c r="L29" s="640"/>
      <c r="M29" s="640"/>
      <c r="N29" s="642"/>
      <c r="O29" s="344"/>
      <c r="P29" s="344"/>
      <c r="Q29" s="626" t="s">
        <v>753</v>
      </c>
      <c r="R29" s="641"/>
      <c r="S29" s="640"/>
      <c r="T29" s="640"/>
      <c r="U29" s="640"/>
      <c r="V29" s="642"/>
      <c r="W29" s="584"/>
      <c r="X29" s="584"/>
      <c r="Y29" s="626" t="s">
        <v>753</v>
      </c>
      <c r="Z29" s="641"/>
      <c r="AA29" s="640"/>
      <c r="AB29" s="640"/>
      <c r="AC29" s="639"/>
      <c r="AD29" s="622"/>
    </row>
    <row r="30" spans="1:31" ht="19.149999999999999" customHeight="1" thickBot="1">
      <c r="A30" s="626" t="s">
        <v>752</v>
      </c>
      <c r="B30" s="637"/>
      <c r="C30" s="636"/>
      <c r="D30" s="636"/>
      <c r="E30" s="636"/>
      <c r="F30" s="638"/>
      <c r="G30" s="584"/>
      <c r="H30" s="584"/>
      <c r="I30" s="626" t="s">
        <v>752</v>
      </c>
      <c r="J30" s="637"/>
      <c r="K30" s="636"/>
      <c r="L30" s="636"/>
      <c r="M30" s="636"/>
      <c r="N30" s="638"/>
      <c r="O30" s="344"/>
      <c r="P30" s="344"/>
      <c r="Q30" s="626" t="s">
        <v>752</v>
      </c>
      <c r="R30" s="637"/>
      <c r="S30" s="636"/>
      <c r="T30" s="636"/>
      <c r="U30" s="636"/>
      <c r="V30" s="638"/>
      <c r="W30" s="584"/>
      <c r="X30" s="584"/>
      <c r="Y30" s="626" t="s">
        <v>752</v>
      </c>
      <c r="Z30" s="637"/>
      <c r="AA30" s="636"/>
      <c r="AB30" s="636"/>
      <c r="AC30" s="635"/>
      <c r="AD30" s="622"/>
    </row>
    <row r="31" spans="1:31" ht="19.149999999999999" customHeight="1">
      <c r="A31" s="626" t="s">
        <v>108</v>
      </c>
      <c r="B31" s="633"/>
      <c r="C31" s="632"/>
      <c r="D31" s="632"/>
      <c r="E31" s="632"/>
      <c r="F31" s="634"/>
      <c r="G31" s="584"/>
      <c r="H31" s="584"/>
      <c r="I31" s="626" t="s">
        <v>108</v>
      </c>
      <c r="J31" s="633"/>
      <c r="K31" s="632"/>
      <c r="L31" s="632"/>
      <c r="M31" s="632"/>
      <c r="N31" s="634"/>
      <c r="O31" s="344"/>
      <c r="P31" s="344"/>
      <c r="Q31" s="626" t="s">
        <v>108</v>
      </c>
      <c r="R31" s="633"/>
      <c r="S31" s="632"/>
      <c r="T31" s="632"/>
      <c r="U31" s="632"/>
      <c r="V31" s="634"/>
      <c r="W31" s="584"/>
      <c r="X31" s="584"/>
      <c r="Y31" s="626" t="s">
        <v>108</v>
      </c>
      <c r="Z31" s="633"/>
      <c r="AA31" s="632"/>
      <c r="AB31" s="632"/>
      <c r="AC31" s="631"/>
      <c r="AD31" s="622"/>
    </row>
    <row r="32" spans="1:31" ht="19.149999999999999" customHeight="1">
      <c r="A32" s="626" t="s">
        <v>751</v>
      </c>
      <c r="B32" s="629"/>
      <c r="C32" s="628"/>
      <c r="D32" s="628"/>
      <c r="E32" s="628"/>
      <c r="F32" s="630"/>
      <c r="G32" s="584"/>
      <c r="H32" s="584"/>
      <c r="I32" s="626" t="s">
        <v>751</v>
      </c>
      <c r="J32" s="629"/>
      <c r="K32" s="628"/>
      <c r="L32" s="628"/>
      <c r="M32" s="628"/>
      <c r="N32" s="630"/>
      <c r="O32" s="344"/>
      <c r="P32" s="344"/>
      <c r="Q32" s="626" t="s">
        <v>751</v>
      </c>
      <c r="R32" s="629"/>
      <c r="S32" s="628"/>
      <c r="T32" s="628"/>
      <c r="U32" s="628"/>
      <c r="V32" s="630"/>
      <c r="W32" s="584"/>
      <c r="X32" s="584"/>
      <c r="Y32" s="626" t="s">
        <v>751</v>
      </c>
      <c r="Z32" s="629"/>
      <c r="AA32" s="628"/>
      <c r="AB32" s="628"/>
      <c r="AC32" s="627"/>
      <c r="AD32" s="622"/>
    </row>
    <row r="33" spans="1:30" ht="19.149999999999999" customHeight="1" thickBot="1">
      <c r="A33" s="626" t="s">
        <v>750</v>
      </c>
      <c r="B33" s="625"/>
      <c r="C33" s="624"/>
      <c r="D33" s="624"/>
      <c r="E33" s="624"/>
      <c r="F33" s="623"/>
      <c r="G33" s="584"/>
      <c r="H33" s="584"/>
      <c r="I33" s="626" t="s">
        <v>750</v>
      </c>
      <c r="J33" s="625"/>
      <c r="K33" s="624"/>
      <c r="L33" s="624"/>
      <c r="M33" s="624"/>
      <c r="N33" s="623"/>
      <c r="O33" s="344"/>
      <c r="P33" s="344"/>
      <c r="Q33" s="626" t="s">
        <v>750</v>
      </c>
      <c r="R33" s="625"/>
      <c r="S33" s="624"/>
      <c r="T33" s="624"/>
      <c r="U33" s="624"/>
      <c r="V33" s="623"/>
      <c r="W33" s="584"/>
      <c r="X33" s="584"/>
      <c r="Y33" s="626" t="s">
        <v>750</v>
      </c>
      <c r="Z33" s="625"/>
      <c r="AA33" s="624"/>
      <c r="AB33" s="624"/>
      <c r="AC33" s="623"/>
      <c r="AD33" s="622"/>
    </row>
    <row r="34" spans="1:30" ht="19.149999999999999" customHeight="1" thickBot="1">
      <c r="A34" s="44" t="s">
        <v>516</v>
      </c>
      <c r="B34" s="620" t="s">
        <v>748</v>
      </c>
      <c r="C34" s="66" t="s">
        <v>749</v>
      </c>
      <c r="D34" s="619" t="s">
        <v>749</v>
      </c>
      <c r="E34" s="66"/>
      <c r="F34" s="617"/>
      <c r="G34" s="92"/>
      <c r="I34" s="44" t="s">
        <v>516</v>
      </c>
      <c r="J34" s="620" t="s">
        <v>748</v>
      </c>
      <c r="K34" s="66" t="s">
        <v>749</v>
      </c>
      <c r="L34" s="619" t="s">
        <v>749</v>
      </c>
      <c r="M34" s="66"/>
      <c r="N34" s="617"/>
      <c r="Q34" s="44" t="s">
        <v>516</v>
      </c>
      <c r="R34" s="620" t="s">
        <v>748</v>
      </c>
      <c r="S34" s="66" t="s">
        <v>749</v>
      </c>
      <c r="T34" s="619" t="s">
        <v>749</v>
      </c>
      <c r="U34" s="66"/>
      <c r="V34" s="617"/>
      <c r="X34" s="610"/>
      <c r="Y34" s="44"/>
      <c r="Z34" s="621"/>
      <c r="AA34" s="621"/>
      <c r="AB34" s="621"/>
      <c r="AC34" s="621"/>
    </row>
    <row r="35" spans="1:30" ht="19.149999999999999" customHeight="1">
      <c r="A35" s="44" t="s">
        <v>521</v>
      </c>
      <c r="B35" s="620" t="s">
        <v>749</v>
      </c>
      <c r="C35" s="66"/>
      <c r="D35" s="66"/>
      <c r="E35" s="619" t="s">
        <v>748</v>
      </c>
      <c r="F35" s="617" t="s">
        <v>749</v>
      </c>
      <c r="G35" s="92"/>
      <c r="I35" s="44" t="s">
        <v>521</v>
      </c>
      <c r="J35" s="620" t="s">
        <v>749</v>
      </c>
      <c r="K35" s="66"/>
      <c r="L35" s="66"/>
      <c r="M35" s="619" t="s">
        <v>748</v>
      </c>
      <c r="N35" s="617" t="s">
        <v>749</v>
      </c>
      <c r="P35" s="610"/>
      <c r="Q35" s="44" t="s">
        <v>521</v>
      </c>
      <c r="R35" s="620" t="s">
        <v>749</v>
      </c>
      <c r="S35" s="66"/>
      <c r="T35" s="66"/>
      <c r="U35" s="619" t="s">
        <v>748</v>
      </c>
      <c r="V35" s="617" t="s">
        <v>749</v>
      </c>
      <c r="W35" s="1116"/>
      <c r="X35" s="1117"/>
      <c r="Y35" s="616" t="s">
        <v>521</v>
      </c>
      <c r="Z35" s="618" t="s">
        <v>748</v>
      </c>
      <c r="AA35" s="66"/>
      <c r="AB35" s="66"/>
      <c r="AC35" s="617" t="s">
        <v>749</v>
      </c>
    </row>
    <row r="36" spans="1:30" ht="19.149999999999999" customHeight="1">
      <c r="A36" s="44" t="s">
        <v>186</v>
      </c>
      <c r="B36" s="613"/>
      <c r="C36" s="615" t="s">
        <v>749</v>
      </c>
      <c r="D36" s="615" t="s">
        <v>748</v>
      </c>
      <c r="E36" s="615" t="s">
        <v>749</v>
      </c>
      <c r="F36" s="612"/>
      <c r="G36" s="92"/>
      <c r="H36" s="610"/>
      <c r="I36" s="44" t="s">
        <v>186</v>
      </c>
      <c r="J36" s="613"/>
      <c r="K36" s="615" t="s">
        <v>749</v>
      </c>
      <c r="L36" s="615" t="s">
        <v>748</v>
      </c>
      <c r="M36" s="615" t="s">
        <v>749</v>
      </c>
      <c r="N36" s="612"/>
      <c r="O36" s="1118"/>
      <c r="P36" s="1119"/>
      <c r="Q36" s="44" t="s">
        <v>186</v>
      </c>
      <c r="R36" s="613"/>
      <c r="S36" s="615" t="s">
        <v>749</v>
      </c>
      <c r="T36" s="615" t="s">
        <v>748</v>
      </c>
      <c r="U36" s="615" t="s">
        <v>749</v>
      </c>
      <c r="V36" s="612"/>
      <c r="W36" s="480"/>
      <c r="X36" s="610"/>
      <c r="Y36" s="616" t="s">
        <v>186</v>
      </c>
      <c r="Z36" s="613"/>
      <c r="AA36" s="67" t="s">
        <v>749</v>
      </c>
      <c r="AB36" s="67" t="s">
        <v>748</v>
      </c>
      <c r="AC36" s="612"/>
      <c r="AD36" s="480"/>
    </row>
    <row r="37" spans="1:30" ht="19.149999999999999" customHeight="1">
      <c r="A37" s="616" t="s">
        <v>191</v>
      </c>
      <c r="B37" s="613" t="s">
        <v>749</v>
      </c>
      <c r="C37" s="615" t="s">
        <v>748</v>
      </c>
      <c r="D37" s="67"/>
      <c r="E37" s="67"/>
      <c r="F37" s="614" t="s">
        <v>749</v>
      </c>
      <c r="G37" s="1118"/>
      <c r="H37" s="1119"/>
      <c r="I37" s="616" t="s">
        <v>191</v>
      </c>
      <c r="J37" s="613" t="s">
        <v>749</v>
      </c>
      <c r="K37" s="615" t="s">
        <v>748</v>
      </c>
      <c r="L37" s="67"/>
      <c r="M37" s="67"/>
      <c r="N37" s="614" t="s">
        <v>749</v>
      </c>
      <c r="O37" s="480"/>
      <c r="P37" s="610"/>
      <c r="Q37" s="616" t="s">
        <v>191</v>
      </c>
      <c r="R37" s="613" t="s">
        <v>749</v>
      </c>
      <c r="S37" s="615" t="s">
        <v>748</v>
      </c>
      <c r="T37" s="67"/>
      <c r="U37" s="67"/>
      <c r="V37" s="614" t="s">
        <v>749</v>
      </c>
      <c r="W37" s="480"/>
      <c r="X37" s="480"/>
      <c r="Y37" s="44" t="s">
        <v>191</v>
      </c>
      <c r="Z37" s="613" t="s">
        <v>749</v>
      </c>
      <c r="AA37" s="67" t="s">
        <v>748</v>
      </c>
      <c r="AB37" s="67"/>
      <c r="AC37" s="612"/>
      <c r="AD37" s="480"/>
    </row>
    <row r="38" spans="1:30" ht="19.149999999999999" customHeight="1" thickBot="1">
      <c r="A38" s="44" t="s">
        <v>196</v>
      </c>
      <c r="B38" s="607"/>
      <c r="C38" s="606"/>
      <c r="D38" s="609" t="s">
        <v>749</v>
      </c>
      <c r="E38" s="606" t="s">
        <v>749</v>
      </c>
      <c r="F38" s="608" t="s">
        <v>748</v>
      </c>
      <c r="G38" s="611"/>
      <c r="H38" s="610"/>
      <c r="I38" s="44" t="s">
        <v>196</v>
      </c>
      <c r="J38" s="607"/>
      <c r="K38" s="606"/>
      <c r="L38" s="609" t="s">
        <v>749</v>
      </c>
      <c r="M38" s="606" t="s">
        <v>749</v>
      </c>
      <c r="N38" s="608" t="s">
        <v>748</v>
      </c>
      <c r="O38" s="480"/>
      <c r="P38" s="480"/>
      <c r="Q38" s="44" t="s">
        <v>196</v>
      </c>
      <c r="R38" s="607"/>
      <c r="S38" s="606"/>
      <c r="T38" s="609" t="s">
        <v>749</v>
      </c>
      <c r="U38" s="606" t="s">
        <v>749</v>
      </c>
      <c r="V38" s="608" t="s">
        <v>748</v>
      </c>
      <c r="W38" s="480"/>
      <c r="X38" s="480"/>
      <c r="Y38" s="44" t="s">
        <v>196</v>
      </c>
      <c r="Z38" s="607"/>
      <c r="AA38" s="606"/>
      <c r="AB38" s="606" t="s">
        <v>749</v>
      </c>
      <c r="AC38" s="605" t="s">
        <v>748</v>
      </c>
      <c r="AD38" s="480"/>
    </row>
    <row r="39" spans="1:30" ht="5.45" customHeight="1">
      <c r="B39" s="602"/>
      <c r="C39" s="601"/>
      <c r="D39" s="601"/>
      <c r="E39" s="601"/>
      <c r="F39" s="604"/>
      <c r="G39" s="603"/>
      <c r="H39" s="603"/>
      <c r="J39" s="602"/>
      <c r="K39" s="601"/>
      <c r="L39" s="601"/>
      <c r="M39" s="601"/>
      <c r="N39" s="604"/>
      <c r="O39" s="603"/>
      <c r="P39" s="603"/>
      <c r="R39" s="602"/>
      <c r="S39" s="601"/>
      <c r="T39" s="601"/>
      <c r="U39" s="601"/>
      <c r="V39" s="604"/>
      <c r="W39" s="603"/>
      <c r="X39" s="603"/>
      <c r="Y39" s="603"/>
      <c r="Z39" s="602"/>
      <c r="AA39" s="601"/>
      <c r="AB39" s="601"/>
      <c r="AC39" s="600"/>
      <c r="AD39" s="576"/>
    </row>
    <row r="40" spans="1:30" ht="22.15" customHeight="1">
      <c r="A40" s="599"/>
      <c r="B40" s="1126" t="s">
        <v>747</v>
      </c>
      <c r="C40" s="1110" t="s">
        <v>746</v>
      </c>
      <c r="D40" s="1110" t="s">
        <v>745</v>
      </c>
      <c r="E40" s="1110" t="s">
        <v>744</v>
      </c>
      <c r="F40" s="1127" t="s">
        <v>743</v>
      </c>
      <c r="G40" s="598"/>
      <c r="H40" s="598"/>
      <c r="I40" s="599"/>
      <c r="J40" s="1128" t="s">
        <v>742</v>
      </c>
      <c r="K40" s="1110" t="s">
        <v>741</v>
      </c>
      <c r="L40" s="1110" t="s">
        <v>740</v>
      </c>
      <c r="M40" s="1110" t="s">
        <v>739</v>
      </c>
      <c r="N40" s="1127" t="s">
        <v>738</v>
      </c>
      <c r="O40" s="598"/>
      <c r="P40" s="598"/>
      <c r="Q40" s="599"/>
      <c r="R40" s="1128" t="s">
        <v>737</v>
      </c>
      <c r="S40" s="1110" t="s">
        <v>736</v>
      </c>
      <c r="T40" s="1110" t="s">
        <v>735</v>
      </c>
      <c r="U40" s="1129" t="s">
        <v>734</v>
      </c>
      <c r="V40" s="1127" t="s">
        <v>733</v>
      </c>
      <c r="W40" s="598"/>
      <c r="X40" s="598"/>
      <c r="Y40" s="598"/>
      <c r="Z40" s="1128" t="s">
        <v>732</v>
      </c>
      <c r="AA40" s="1109" t="s">
        <v>731</v>
      </c>
      <c r="AB40" s="1110" t="s">
        <v>730</v>
      </c>
      <c r="AC40" s="1111" t="s">
        <v>729</v>
      </c>
      <c r="AD40" s="1112"/>
    </row>
    <row r="41" spans="1:30" ht="22.15" customHeight="1">
      <c r="A41" s="599"/>
      <c r="B41" s="1126"/>
      <c r="C41" s="1110"/>
      <c r="D41" s="1110"/>
      <c r="E41" s="1110"/>
      <c r="F41" s="1127"/>
      <c r="G41" s="598"/>
      <c r="H41" s="598"/>
      <c r="I41" s="599"/>
      <c r="J41" s="1128"/>
      <c r="K41" s="1110"/>
      <c r="L41" s="1110"/>
      <c r="M41" s="1110"/>
      <c r="N41" s="1127"/>
      <c r="O41" s="598"/>
      <c r="P41" s="598"/>
      <c r="Q41" s="599"/>
      <c r="R41" s="1128"/>
      <c r="S41" s="1110"/>
      <c r="T41" s="1110"/>
      <c r="U41" s="1129"/>
      <c r="V41" s="1127"/>
      <c r="W41" s="598"/>
      <c r="X41" s="598"/>
      <c r="Y41" s="598"/>
      <c r="Z41" s="1128"/>
      <c r="AA41" s="1109"/>
      <c r="AB41" s="1110"/>
      <c r="AC41" s="1111"/>
      <c r="AD41" s="1112"/>
    </row>
    <row r="42" spans="1:30" ht="22.15" customHeight="1">
      <c r="A42" s="599"/>
      <c r="B42" s="1126"/>
      <c r="C42" s="1110"/>
      <c r="D42" s="1110"/>
      <c r="E42" s="1110"/>
      <c r="F42" s="1127"/>
      <c r="G42" s="598"/>
      <c r="H42" s="598"/>
      <c r="I42" s="599"/>
      <c r="J42" s="1128"/>
      <c r="K42" s="1110"/>
      <c r="L42" s="1110"/>
      <c r="M42" s="1110"/>
      <c r="N42" s="1127"/>
      <c r="O42" s="598"/>
      <c r="P42" s="598"/>
      <c r="Q42" s="599"/>
      <c r="R42" s="1128"/>
      <c r="S42" s="1110"/>
      <c r="T42" s="1110"/>
      <c r="U42" s="1129"/>
      <c r="V42" s="1127"/>
      <c r="W42" s="598"/>
      <c r="X42" s="598"/>
      <c r="Y42" s="598"/>
      <c r="Z42" s="1128"/>
      <c r="AA42" s="1109"/>
      <c r="AB42" s="1110"/>
      <c r="AC42" s="1111"/>
      <c r="AD42" s="1112"/>
    </row>
    <row r="43" spans="1:30" ht="3.6" customHeight="1">
      <c r="A43" s="597"/>
      <c r="B43" s="595"/>
      <c r="C43" s="593"/>
      <c r="D43" s="593"/>
      <c r="E43" s="593"/>
      <c r="F43" s="592"/>
      <c r="G43" s="596"/>
      <c r="H43" s="596"/>
      <c r="I43" s="597"/>
      <c r="J43" s="595"/>
      <c r="K43" s="593"/>
      <c r="L43" s="593"/>
      <c r="M43" s="593"/>
      <c r="N43" s="592"/>
      <c r="O43" s="596"/>
      <c r="P43" s="596"/>
      <c r="Q43" s="597"/>
      <c r="R43" s="595"/>
      <c r="S43" s="593"/>
      <c r="T43" s="593"/>
      <c r="U43" s="593"/>
      <c r="V43" s="592"/>
      <c r="W43" s="596"/>
      <c r="X43" s="596"/>
      <c r="Y43" s="596"/>
      <c r="Z43" s="595"/>
      <c r="AA43" s="594"/>
      <c r="AB43" s="593"/>
      <c r="AC43" s="592"/>
      <c r="AD43" s="591"/>
    </row>
    <row r="44" spans="1:30" ht="3.6" customHeight="1">
      <c r="A44" s="590"/>
      <c r="B44" s="589"/>
      <c r="C44" s="588"/>
      <c r="D44" s="588"/>
      <c r="E44" s="588"/>
      <c r="F44" s="587"/>
      <c r="G44" s="580"/>
      <c r="H44" s="580"/>
      <c r="I44" s="590"/>
      <c r="J44" s="589"/>
      <c r="K44" s="588"/>
      <c r="L44" s="588"/>
      <c r="M44" s="588"/>
      <c r="N44" s="587"/>
      <c r="O44" s="580"/>
      <c r="P44" s="580"/>
      <c r="Q44" s="590"/>
      <c r="R44" s="589"/>
      <c r="S44" s="588"/>
      <c r="T44" s="588"/>
      <c r="U44" s="588"/>
      <c r="V44" s="587"/>
      <c r="W44" s="580"/>
      <c r="X44" s="580"/>
      <c r="Y44" s="580"/>
      <c r="Z44" s="589"/>
      <c r="AA44" s="588"/>
      <c r="AB44" s="588"/>
      <c r="AC44" s="587"/>
      <c r="AD44" s="586"/>
    </row>
    <row r="45" spans="1:30" ht="22.15" customHeight="1">
      <c r="A45" s="585"/>
      <c r="B45" s="1108" t="s">
        <v>606</v>
      </c>
      <c r="C45" s="1101" t="s">
        <v>619</v>
      </c>
      <c r="D45" s="1101" t="s">
        <v>490</v>
      </c>
      <c r="E45" s="1101" t="s">
        <v>728</v>
      </c>
      <c r="F45" s="1107" t="s">
        <v>727</v>
      </c>
      <c r="G45" s="585"/>
      <c r="H45" s="585"/>
      <c r="I45" s="585"/>
      <c r="J45" s="1108" t="s">
        <v>726</v>
      </c>
      <c r="K45" s="1101" t="s">
        <v>476</v>
      </c>
      <c r="L45" s="1101" t="s">
        <v>492</v>
      </c>
      <c r="M45" s="1101" t="s">
        <v>477</v>
      </c>
      <c r="N45" s="1107" t="s">
        <v>480</v>
      </c>
      <c r="O45" s="585"/>
      <c r="P45" s="585"/>
      <c r="Q45" s="585"/>
      <c r="R45" s="1108" t="s">
        <v>616</v>
      </c>
      <c r="S45" s="1101" t="s">
        <v>614</v>
      </c>
      <c r="T45" s="1101" t="s">
        <v>479</v>
      </c>
      <c r="U45" s="1106" t="s">
        <v>473</v>
      </c>
      <c r="V45" s="1107" t="s">
        <v>474</v>
      </c>
      <c r="W45" s="585"/>
      <c r="X45" s="585"/>
      <c r="Y45" s="585"/>
      <c r="Z45" s="1108" t="s">
        <v>610</v>
      </c>
      <c r="AA45" s="1101" t="s">
        <v>617</v>
      </c>
      <c r="AB45" s="1101" t="s">
        <v>609</v>
      </c>
      <c r="AC45" s="1113" t="s">
        <v>608</v>
      </c>
      <c r="AD45" s="1114"/>
    </row>
    <row r="46" spans="1:30" ht="22.15" customHeight="1">
      <c r="A46" s="585"/>
      <c r="B46" s="1108"/>
      <c r="C46" s="1101"/>
      <c r="D46" s="1101"/>
      <c r="E46" s="1101"/>
      <c r="F46" s="1107"/>
      <c r="G46" s="585"/>
      <c r="H46" s="585"/>
      <c r="I46" s="585"/>
      <c r="J46" s="1108"/>
      <c r="K46" s="1101"/>
      <c r="L46" s="1101"/>
      <c r="M46" s="1101"/>
      <c r="N46" s="1107"/>
      <c r="O46" s="585"/>
      <c r="P46" s="585"/>
      <c r="Q46" s="585"/>
      <c r="R46" s="1108"/>
      <c r="S46" s="1101"/>
      <c r="T46" s="1101"/>
      <c r="U46" s="1106"/>
      <c r="V46" s="1107"/>
      <c r="W46" s="585"/>
      <c r="X46" s="585"/>
      <c r="Y46" s="585"/>
      <c r="Z46" s="1108"/>
      <c r="AA46" s="1101"/>
      <c r="AB46" s="1101"/>
      <c r="AC46" s="1113"/>
      <c r="AD46" s="1114"/>
    </row>
    <row r="47" spans="1:30" ht="4.9000000000000004" customHeight="1">
      <c r="A47" s="584"/>
      <c r="B47" s="583"/>
      <c r="C47" s="582"/>
      <c r="D47" s="582"/>
      <c r="E47" s="582"/>
      <c r="F47" s="581"/>
      <c r="G47" s="580"/>
      <c r="H47" s="580"/>
      <c r="I47" s="584"/>
      <c r="J47" s="583"/>
      <c r="K47" s="582"/>
      <c r="L47" s="582"/>
      <c r="M47" s="582"/>
      <c r="N47" s="581"/>
      <c r="O47" s="580"/>
      <c r="P47" s="580"/>
      <c r="Q47" s="584"/>
      <c r="R47" s="583"/>
      <c r="S47" s="582"/>
      <c r="T47" s="582"/>
      <c r="U47" s="582"/>
      <c r="V47" s="581"/>
      <c r="W47" s="580"/>
      <c r="X47" s="580"/>
      <c r="Y47" s="580"/>
      <c r="Z47" s="579"/>
      <c r="AA47" s="578"/>
      <c r="AB47" s="578"/>
      <c r="AC47" s="577"/>
      <c r="AD47" s="576"/>
    </row>
    <row r="48" spans="1:30" ht="23.25" customHeight="1" thickBot="1">
      <c r="B48" s="575">
        <v>1</v>
      </c>
      <c r="C48" s="574">
        <v>2</v>
      </c>
      <c r="D48" s="574">
        <v>3</v>
      </c>
      <c r="E48" s="574">
        <v>4</v>
      </c>
      <c r="F48" s="573">
        <v>5</v>
      </c>
      <c r="G48" s="91"/>
      <c r="H48" s="91"/>
      <c r="J48" s="575">
        <v>1</v>
      </c>
      <c r="K48" s="574">
        <v>2</v>
      </c>
      <c r="L48" s="574">
        <v>3</v>
      </c>
      <c r="M48" s="574">
        <v>4</v>
      </c>
      <c r="N48" s="573">
        <v>5</v>
      </c>
      <c r="O48" s="91"/>
      <c r="P48" s="91"/>
      <c r="R48" s="575">
        <v>1</v>
      </c>
      <c r="S48" s="574">
        <v>2</v>
      </c>
      <c r="T48" s="574">
        <v>3</v>
      </c>
      <c r="U48" s="574">
        <v>4</v>
      </c>
      <c r="V48" s="573">
        <v>5</v>
      </c>
      <c r="W48" s="91"/>
      <c r="X48" s="91"/>
      <c r="Y48" s="91"/>
      <c r="Z48" s="572">
        <v>1</v>
      </c>
      <c r="AA48" s="571">
        <v>2</v>
      </c>
      <c r="AB48" s="571">
        <v>3</v>
      </c>
      <c r="AC48" s="570">
        <v>4</v>
      </c>
      <c r="AD48" s="44"/>
    </row>
    <row r="49" spans="2:30" ht="16.899999999999999" customHeight="1" thickBot="1">
      <c r="B49" s="1102" t="s">
        <v>725</v>
      </c>
      <c r="C49" s="1103"/>
      <c r="D49" s="1103"/>
      <c r="E49" s="1103"/>
      <c r="F49" s="1104"/>
      <c r="G49" s="91"/>
      <c r="H49" s="144"/>
      <c r="J49" s="1102" t="s">
        <v>724</v>
      </c>
      <c r="K49" s="1103"/>
      <c r="L49" s="1103"/>
      <c r="M49" s="1103"/>
      <c r="N49" s="1104"/>
      <c r="O49" s="144"/>
      <c r="P49" s="144"/>
      <c r="R49" s="1102" t="s">
        <v>723</v>
      </c>
      <c r="S49" s="1103"/>
      <c r="T49" s="1103"/>
      <c r="U49" s="1103"/>
      <c r="V49" s="1104"/>
      <c r="W49" s="144"/>
      <c r="X49" s="144"/>
      <c r="Y49" s="144"/>
      <c r="Z49" s="1102" t="s">
        <v>722</v>
      </c>
      <c r="AA49" s="1103"/>
      <c r="AB49" s="1103"/>
      <c r="AC49" s="1104"/>
      <c r="AD49" s="492"/>
    </row>
    <row r="50" spans="2:30" ht="20.25" customHeight="1">
      <c r="B50" s="1105" t="s">
        <v>721</v>
      </c>
      <c r="C50" s="1105"/>
      <c r="D50" s="1105"/>
      <c r="E50" s="1105"/>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row>
    <row r="51" spans="2:30" s="46" customFormat="1" ht="22.5" customHeight="1" thickBot="1">
      <c r="G51" s="567"/>
      <c r="H51" s="1099"/>
      <c r="I51" s="1099"/>
      <c r="V51" s="566"/>
      <c r="W51" s="566"/>
      <c r="X51" s="566" t="s">
        <v>68</v>
      </c>
      <c r="Y51" s="566"/>
      <c r="Z51" s="566"/>
      <c r="AA51" s="566"/>
      <c r="AB51" s="566"/>
    </row>
    <row r="52" spans="2:30" s="46" customFormat="1">
      <c r="G52" s="569"/>
      <c r="H52" s="569"/>
      <c r="I52" s="569"/>
      <c r="AC52" s="568"/>
      <c r="AD52" s="568"/>
    </row>
    <row r="53" spans="2:30" s="46" customFormat="1" ht="19.5" thickBot="1">
      <c r="G53" s="569"/>
      <c r="H53" s="1100"/>
      <c r="I53" s="1100"/>
      <c r="V53" s="566"/>
      <c r="W53" s="566"/>
      <c r="X53" s="566" t="s">
        <v>66</v>
      </c>
      <c r="Y53" s="566"/>
      <c r="Z53" s="566"/>
      <c r="AA53" s="566"/>
      <c r="AB53" s="566"/>
      <c r="AD53" s="566"/>
    </row>
    <row r="54" spans="2:30" s="46" customFormat="1">
      <c r="G54" s="569"/>
      <c r="H54" s="569"/>
      <c r="I54" s="569"/>
      <c r="AC54" s="568"/>
    </row>
    <row r="55" spans="2:30" s="46" customFormat="1" ht="14.25" thickBot="1">
      <c r="G55" s="567"/>
      <c r="H55" s="1099"/>
      <c r="I55" s="1099"/>
      <c r="V55" s="566"/>
      <c r="W55" s="566"/>
      <c r="X55" s="566" t="s">
        <v>64</v>
      </c>
      <c r="Y55" s="566"/>
      <c r="Z55" s="750" t="s">
        <v>61</v>
      </c>
      <c r="AA55" s="750"/>
      <c r="AB55" s="750"/>
      <c r="AC55" s="750"/>
      <c r="AD55" s="566"/>
    </row>
    <row r="56" spans="2:30" s="46" customFormat="1" ht="13.5"/>
    <row r="57" spans="2:30" s="46" customFormat="1" ht="14.25" thickBot="1">
      <c r="H57" s="785"/>
      <c r="I57" s="785"/>
      <c r="V57" s="566"/>
      <c r="W57" s="566"/>
      <c r="X57" s="566" t="s">
        <v>690</v>
      </c>
      <c r="Y57" s="566"/>
      <c r="Z57" s="750" t="s">
        <v>61</v>
      </c>
      <c r="AA57" s="750"/>
      <c r="AB57" s="750"/>
      <c r="AC57" s="750"/>
      <c r="AD57" s="566"/>
    </row>
    <row r="58" spans="2:30" s="46" customFormat="1" ht="13.5"/>
    <row r="59" spans="2:30" s="78" customFormat="1" ht="14.25" thickBot="1">
      <c r="V59" s="1098" t="s">
        <v>62</v>
      </c>
      <c r="W59" s="1098"/>
      <c r="X59" s="1098"/>
      <c r="Y59" s="566"/>
      <c r="Z59" s="750" t="s">
        <v>61</v>
      </c>
      <c r="AA59" s="750"/>
      <c r="AB59" s="750"/>
      <c r="AC59" s="750"/>
      <c r="AD59" s="566"/>
    </row>
    <row r="60" spans="2:30" ht="20.25" customHeight="1"/>
    <row r="61" spans="2:30" ht="20.25" customHeight="1"/>
    <row r="62" spans="2:30" ht="20.25" customHeight="1"/>
    <row r="63" spans="2:30" ht="20.25" customHeight="1"/>
    <row r="64" spans="2:30" ht="20.25" customHeight="1"/>
    <row r="65" s="479" customFormat="1" ht="20.25" customHeight="1"/>
    <row r="66" s="479" customFormat="1" ht="20.25" customHeight="1"/>
    <row r="67" s="479" customFormat="1" ht="20.25" customHeight="1"/>
    <row r="68" s="479" customFormat="1" ht="20.25" customHeight="1"/>
    <row r="69" s="479" customFormat="1" ht="20.25" customHeight="1"/>
  </sheetData>
  <mergeCells count="126">
    <mergeCell ref="G10:J10"/>
    <mergeCell ref="K10:Q10"/>
    <mergeCell ref="S10:U10"/>
    <mergeCell ref="V10:AC10"/>
    <mergeCell ref="G11:J11"/>
    <mergeCell ref="K11:Q11"/>
    <mergeCell ref="S11:U11"/>
    <mergeCell ref="V11:AC11"/>
    <mergeCell ref="G12:J12"/>
    <mergeCell ref="K12:Q12"/>
    <mergeCell ref="S12:U12"/>
    <mergeCell ref="V12:AC12"/>
    <mergeCell ref="G13:J13"/>
    <mergeCell ref="K13:Q13"/>
    <mergeCell ref="S13:U13"/>
    <mergeCell ref="V13:AC13"/>
    <mergeCell ref="X19:Y19"/>
    <mergeCell ref="A15:B17"/>
    <mergeCell ref="E15:F17"/>
    <mergeCell ref="O15:R15"/>
    <mergeCell ref="P17:Q17"/>
    <mergeCell ref="P23:P25"/>
    <mergeCell ref="R23:S25"/>
    <mergeCell ref="H19:I19"/>
    <mergeCell ref="D21:E21"/>
    <mergeCell ref="L21:M21"/>
    <mergeCell ref="T21:U21"/>
    <mergeCell ref="V23:W25"/>
    <mergeCell ref="Z23:AA25"/>
    <mergeCell ref="AD23:AE25"/>
    <mergeCell ref="AB21:AC21"/>
    <mergeCell ref="B26:AE27"/>
    <mergeCell ref="W35:X35"/>
    <mergeCell ref="O36:P36"/>
    <mergeCell ref="B23:C25"/>
    <mergeCell ref="F23:G25"/>
    <mergeCell ref="J23:K25"/>
    <mergeCell ref="N23:O25"/>
    <mergeCell ref="G37:H37"/>
    <mergeCell ref="B40:B42"/>
    <mergeCell ref="C40:C42"/>
    <mergeCell ref="D40:D42"/>
    <mergeCell ref="E40:E42"/>
    <mergeCell ref="F40:F42"/>
    <mergeCell ref="J40:J42"/>
    <mergeCell ref="K40:K42"/>
    <mergeCell ref="L40:L42"/>
    <mergeCell ref="M40:M42"/>
    <mergeCell ref="N40:N42"/>
    <mergeCell ref="R40:R42"/>
    <mergeCell ref="S40:S42"/>
    <mergeCell ref="T40:T42"/>
    <mergeCell ref="U40:U42"/>
    <mergeCell ref="V40:V42"/>
    <mergeCell ref="Z40:Z42"/>
    <mergeCell ref="AA40:AA42"/>
    <mergeCell ref="AB40:AB42"/>
    <mergeCell ref="AC40:AC42"/>
    <mergeCell ref="AD40:AD42"/>
    <mergeCell ref="B45:B46"/>
    <mergeCell ref="C45:C46"/>
    <mergeCell ref="D45:D46"/>
    <mergeCell ref="E45:E46"/>
    <mergeCell ref="F45:F46"/>
    <mergeCell ref="J45:J46"/>
    <mergeCell ref="K45:K46"/>
    <mergeCell ref="AC45:AC46"/>
    <mergeCell ref="L45:L46"/>
    <mergeCell ref="M45:M46"/>
    <mergeCell ref="N45:N46"/>
    <mergeCell ref="R45:R46"/>
    <mergeCell ref="S45:S46"/>
    <mergeCell ref="T45:T46"/>
    <mergeCell ref="AD45:AD46"/>
    <mergeCell ref="B49:F49"/>
    <mergeCell ref="J49:N49"/>
    <mergeCell ref="R49:V49"/>
    <mergeCell ref="Z49:AC49"/>
    <mergeCell ref="B50:AC50"/>
    <mergeCell ref="U45:U46"/>
    <mergeCell ref="V45:V46"/>
    <mergeCell ref="Z45:Z46"/>
    <mergeCell ref="AA45:AA46"/>
    <mergeCell ref="V7:X7"/>
    <mergeCell ref="Y7:AA7"/>
    <mergeCell ref="A8:C8"/>
    <mergeCell ref="D8:F8"/>
    <mergeCell ref="G8:I8"/>
    <mergeCell ref="J8:L8"/>
    <mergeCell ref="M8:O8"/>
    <mergeCell ref="P8:R8"/>
    <mergeCell ref="S8:U8"/>
    <mergeCell ref="V8:X8"/>
    <mergeCell ref="M7:O7"/>
    <mergeCell ref="P7:R7"/>
    <mergeCell ref="S7:U7"/>
    <mergeCell ref="A6:C6"/>
    <mergeCell ref="D6:F6"/>
    <mergeCell ref="G6:I6"/>
    <mergeCell ref="J6:L6"/>
    <mergeCell ref="M6:O6"/>
    <mergeCell ref="P6:R6"/>
    <mergeCell ref="A1:AE1"/>
    <mergeCell ref="A3:E3"/>
    <mergeCell ref="F3:J3"/>
    <mergeCell ref="K3:O3"/>
    <mergeCell ref="A4:E4"/>
    <mergeCell ref="F4:J4"/>
    <mergeCell ref="K4:O4"/>
    <mergeCell ref="Z59:AC59"/>
    <mergeCell ref="V59:X59"/>
    <mergeCell ref="Y8:AA8"/>
    <mergeCell ref="H51:I51"/>
    <mergeCell ref="H53:I53"/>
    <mergeCell ref="H55:I55"/>
    <mergeCell ref="Z55:AC55"/>
    <mergeCell ref="H57:I57"/>
    <mergeCell ref="Z57:AC57"/>
    <mergeCell ref="AB45:AB46"/>
    <mergeCell ref="S6:U6"/>
    <mergeCell ref="V6:X6"/>
    <mergeCell ref="Y6:AA6"/>
    <mergeCell ref="A7:C7"/>
    <mergeCell ref="D7:F7"/>
    <mergeCell ref="G7:I7"/>
    <mergeCell ref="J7:L7"/>
  </mergeCells>
  <phoneticPr fontId="3"/>
  <pageMargins left="0.70866141732283472" right="0.51181102362204722" top="0.74803149606299213" bottom="0.74803149606299213" header="0.31496062992125984" footer="0.31496062992125984"/>
  <pageSetup paperSize="9" scale="7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2C7C-7AC8-4BAD-94FD-C765C2856B8A}">
  <sheetPr>
    <pageSetUpPr fitToPage="1"/>
  </sheetPr>
  <dimension ref="A1:K33"/>
  <sheetViews>
    <sheetView view="pageBreakPreview" zoomScale="60" zoomScaleNormal="100" workbookViewId="0">
      <selection sqref="A1:K1"/>
    </sheetView>
  </sheetViews>
  <sheetFormatPr defaultRowHeight="13.5"/>
  <cols>
    <col min="1" max="1" width="18" style="683" customWidth="1"/>
    <col min="2" max="9" width="9" style="683" customWidth="1"/>
    <col min="10" max="16384" width="9" style="683"/>
  </cols>
  <sheetData>
    <row r="1" spans="1:11" ht="27" customHeight="1">
      <c r="A1" s="1156" t="s">
        <v>798</v>
      </c>
      <c r="B1" s="1156"/>
      <c r="C1" s="1156"/>
      <c r="D1" s="1156"/>
      <c r="E1" s="1156"/>
      <c r="F1" s="1156"/>
      <c r="G1" s="1156"/>
      <c r="H1" s="1156"/>
      <c r="I1" s="1156"/>
      <c r="J1" s="1156"/>
      <c r="K1" s="1156"/>
    </row>
    <row r="2" spans="1:11" ht="12" customHeight="1">
      <c r="A2" s="688"/>
      <c r="B2" s="688"/>
      <c r="C2" s="688"/>
      <c r="D2" s="688"/>
      <c r="E2" s="688"/>
      <c r="F2" s="688"/>
      <c r="G2" s="688"/>
      <c r="H2" s="688"/>
      <c r="I2" s="688"/>
    </row>
    <row r="3" spans="1:11" ht="21" customHeight="1">
      <c r="A3" s="687" t="s">
        <v>79</v>
      </c>
      <c r="B3" s="1158" t="s">
        <v>78</v>
      </c>
      <c r="C3" s="1158"/>
      <c r="D3" s="1158" t="s">
        <v>77</v>
      </c>
      <c r="E3" s="1158"/>
      <c r="F3" s="688"/>
      <c r="G3" s="688"/>
      <c r="H3" s="688"/>
      <c r="I3" s="688"/>
    </row>
    <row r="4" spans="1:11" ht="27.75" customHeight="1">
      <c r="A4" s="687"/>
      <c r="B4" s="1158"/>
      <c r="C4" s="1158"/>
      <c r="D4" s="1158"/>
      <c r="E4" s="1158"/>
      <c r="F4" s="688"/>
      <c r="G4" s="688"/>
      <c r="H4" s="688"/>
      <c r="I4" s="688"/>
    </row>
    <row r="5" spans="1:11" ht="27" customHeight="1">
      <c r="A5" s="1162" t="s">
        <v>797</v>
      </c>
      <c r="B5" s="1162"/>
      <c r="C5" s="1162"/>
      <c r="D5" s="1162"/>
      <c r="E5" s="688"/>
      <c r="F5" s="688"/>
      <c r="G5" s="688"/>
      <c r="H5" s="688"/>
      <c r="I5" s="688"/>
    </row>
    <row r="6" spans="1:11" ht="27" customHeight="1">
      <c r="A6" s="687" t="s">
        <v>785</v>
      </c>
      <c r="B6" s="687">
        <v>1</v>
      </c>
      <c r="C6" s="687">
        <v>2</v>
      </c>
      <c r="D6" s="687">
        <v>3</v>
      </c>
      <c r="E6" s="687">
        <v>4</v>
      </c>
      <c r="F6" s="687">
        <v>5</v>
      </c>
      <c r="G6" s="687">
        <v>6</v>
      </c>
      <c r="H6" s="687">
        <v>7</v>
      </c>
      <c r="I6" s="687">
        <v>8</v>
      </c>
    </row>
    <row r="7" spans="1:11" ht="27" customHeight="1">
      <c r="A7" s="687" t="s">
        <v>796</v>
      </c>
      <c r="B7" s="686"/>
      <c r="C7" s="686"/>
      <c r="D7" s="686"/>
      <c r="E7" s="686"/>
      <c r="F7" s="686"/>
      <c r="G7" s="686"/>
      <c r="H7" s="686"/>
      <c r="I7" s="686"/>
    </row>
    <row r="8" spans="1:11" ht="27" customHeight="1">
      <c r="A8" s="687" t="s">
        <v>87</v>
      </c>
      <c r="B8" s="686"/>
      <c r="C8" s="686"/>
      <c r="D8" s="686"/>
      <c r="E8" s="686"/>
      <c r="F8" s="686"/>
      <c r="G8" s="686"/>
      <c r="H8" s="686"/>
      <c r="I8" s="686"/>
    </row>
    <row r="9" spans="1:11" ht="27" customHeight="1">
      <c r="A9" s="687" t="s">
        <v>795</v>
      </c>
      <c r="B9" s="687"/>
      <c r="C9" s="687"/>
      <c r="D9" s="687"/>
      <c r="E9" s="687"/>
      <c r="F9" s="687"/>
      <c r="G9" s="687"/>
      <c r="H9" s="687"/>
      <c r="I9" s="686"/>
    </row>
    <row r="10" spans="1:11" ht="13.5" customHeight="1">
      <c r="A10" s="688"/>
      <c r="B10" s="688"/>
      <c r="C10" s="688"/>
      <c r="D10" s="688"/>
      <c r="E10" s="688"/>
      <c r="F10" s="688"/>
      <c r="G10" s="688"/>
      <c r="H10" s="688"/>
      <c r="I10" s="688"/>
    </row>
    <row r="11" spans="1:11" ht="27" customHeight="1">
      <c r="A11" s="689" t="s">
        <v>794</v>
      </c>
      <c r="B11" s="688"/>
      <c r="C11" s="688"/>
      <c r="D11" s="688"/>
      <c r="E11" s="688"/>
      <c r="F11" s="688"/>
      <c r="G11" s="688"/>
      <c r="H11" s="688"/>
      <c r="I11" s="688"/>
    </row>
    <row r="12" spans="1:11" ht="27" customHeight="1">
      <c r="A12" s="1163" t="s">
        <v>793</v>
      </c>
      <c r="B12" s="1163"/>
      <c r="C12" s="688"/>
      <c r="D12" s="688"/>
      <c r="E12" s="688"/>
      <c r="F12" s="688"/>
      <c r="G12" s="688"/>
      <c r="H12" s="688"/>
      <c r="I12" s="688"/>
    </row>
    <row r="13" spans="1:11" ht="27" customHeight="1">
      <c r="A13" s="687" t="s">
        <v>785</v>
      </c>
      <c r="B13" s="687">
        <v>1</v>
      </c>
      <c r="C13" s="687">
        <v>2</v>
      </c>
      <c r="D13" s="687">
        <v>3</v>
      </c>
      <c r="E13" s="687">
        <v>4</v>
      </c>
      <c r="F13" s="687">
        <v>5</v>
      </c>
      <c r="G13" s="687">
        <v>6</v>
      </c>
      <c r="H13" s="687">
        <v>7</v>
      </c>
      <c r="I13" s="687">
        <v>8</v>
      </c>
      <c r="J13" s="687">
        <v>9</v>
      </c>
      <c r="K13" s="687">
        <v>10</v>
      </c>
    </row>
    <row r="14" spans="1:11" ht="27" customHeight="1">
      <c r="A14" s="687" t="s">
        <v>784</v>
      </c>
      <c r="B14" s="687">
        <v>10</v>
      </c>
      <c r="C14" s="687">
        <v>9</v>
      </c>
      <c r="D14" s="687">
        <v>8</v>
      </c>
      <c r="E14" s="687">
        <v>7</v>
      </c>
      <c r="F14" s="687">
        <v>6</v>
      </c>
      <c r="G14" s="687">
        <v>5</v>
      </c>
      <c r="H14" s="687">
        <v>4</v>
      </c>
      <c r="I14" s="687">
        <v>3</v>
      </c>
      <c r="J14" s="103">
        <v>2</v>
      </c>
      <c r="K14" s="103">
        <v>1</v>
      </c>
    </row>
    <row r="15" spans="1:11" ht="27" customHeight="1">
      <c r="A15" s="687" t="s">
        <v>783</v>
      </c>
      <c r="B15" s="686"/>
      <c r="C15" s="686"/>
      <c r="D15" s="686"/>
      <c r="E15" s="686"/>
      <c r="F15" s="686"/>
      <c r="G15" s="686"/>
      <c r="H15" s="686"/>
      <c r="I15" s="686"/>
      <c r="J15" s="685"/>
      <c r="K15" s="685"/>
    </row>
    <row r="16" spans="1:11" ht="27" customHeight="1">
      <c r="A16" s="687" t="s">
        <v>792</v>
      </c>
      <c r="B16" s="686"/>
      <c r="C16" s="686"/>
      <c r="D16" s="686"/>
      <c r="E16" s="686"/>
      <c r="F16" s="686"/>
      <c r="G16" s="686"/>
      <c r="H16" s="686"/>
      <c r="I16" s="686"/>
      <c r="J16" s="685"/>
      <c r="K16" s="685"/>
    </row>
    <row r="17" spans="1:11" ht="27" customHeight="1">
      <c r="A17" s="687" t="s">
        <v>791</v>
      </c>
      <c r="B17" s="686"/>
      <c r="C17" s="686"/>
      <c r="D17" s="686"/>
      <c r="E17" s="686"/>
      <c r="F17" s="686"/>
      <c r="G17" s="686"/>
      <c r="H17" s="686"/>
      <c r="I17" s="686"/>
      <c r="J17" s="685"/>
      <c r="K17" s="685"/>
    </row>
    <row r="18" spans="1:11" ht="27" customHeight="1">
      <c r="A18" s="687" t="s">
        <v>790</v>
      </c>
      <c r="B18" s="686"/>
      <c r="C18" s="686"/>
      <c r="D18" s="686"/>
      <c r="E18" s="686"/>
      <c r="F18" s="686"/>
      <c r="G18" s="686"/>
      <c r="H18" s="686"/>
      <c r="I18" s="686"/>
      <c r="J18" s="685"/>
      <c r="K18" s="685"/>
    </row>
    <row r="19" spans="1:11" ht="27" customHeight="1">
      <c r="A19" s="687" t="s">
        <v>789</v>
      </c>
      <c r="B19" s="686"/>
      <c r="C19" s="686"/>
      <c r="D19" s="686"/>
      <c r="E19" s="686"/>
      <c r="F19" s="686"/>
      <c r="G19" s="686"/>
      <c r="H19" s="686"/>
      <c r="I19" s="686"/>
      <c r="J19" s="685"/>
      <c r="K19" s="685"/>
    </row>
    <row r="20" spans="1:11" ht="27" customHeight="1">
      <c r="A20" s="687" t="s">
        <v>788</v>
      </c>
      <c r="B20" s="686"/>
      <c r="C20" s="686"/>
      <c r="D20" s="686"/>
      <c r="E20" s="686"/>
      <c r="F20" s="686"/>
      <c r="G20" s="686"/>
      <c r="H20" s="686"/>
      <c r="I20" s="686"/>
      <c r="J20" s="685"/>
      <c r="K20" s="685"/>
    </row>
    <row r="21" spans="1:11" ht="27" customHeight="1">
      <c r="A21" s="687" t="s">
        <v>787</v>
      </c>
      <c r="B21" s="686"/>
      <c r="C21" s="686"/>
      <c r="D21" s="686"/>
      <c r="E21" s="686"/>
      <c r="F21" s="686"/>
      <c r="G21" s="686"/>
      <c r="H21" s="686"/>
      <c r="I21" s="686"/>
      <c r="J21" s="685"/>
      <c r="K21" s="685"/>
    </row>
    <row r="22" spans="1:11" ht="13.5" customHeight="1">
      <c r="A22" s="688"/>
      <c r="B22" s="688"/>
      <c r="C22" s="688"/>
      <c r="D22" s="688"/>
      <c r="E22" s="688"/>
      <c r="F22" s="688"/>
      <c r="G22" s="688"/>
      <c r="H22" s="688"/>
      <c r="I22" s="688"/>
    </row>
    <row r="23" spans="1:11" ht="27" customHeight="1">
      <c r="A23" s="1163" t="s">
        <v>786</v>
      </c>
      <c r="B23" s="1163"/>
      <c r="C23" s="688"/>
      <c r="D23" s="688"/>
      <c r="E23" s="688"/>
      <c r="F23" s="688"/>
      <c r="G23" s="688"/>
      <c r="H23" s="688"/>
      <c r="I23" s="688"/>
    </row>
    <row r="24" spans="1:11" ht="27" customHeight="1">
      <c r="A24" s="687" t="s">
        <v>785</v>
      </c>
      <c r="B24" s="687">
        <v>1</v>
      </c>
      <c r="C24" s="687">
        <v>2</v>
      </c>
      <c r="D24" s="687">
        <v>3</v>
      </c>
      <c r="E24" s="687">
        <v>4</v>
      </c>
      <c r="F24" s="687">
        <v>5</v>
      </c>
      <c r="G24" s="687">
        <v>6</v>
      </c>
      <c r="H24" s="687">
        <v>7</v>
      </c>
      <c r="I24" s="687">
        <v>8</v>
      </c>
      <c r="J24" s="687">
        <v>9</v>
      </c>
      <c r="K24" s="687">
        <v>10</v>
      </c>
    </row>
    <row r="25" spans="1:11" ht="27" customHeight="1">
      <c r="A25" s="687" t="s">
        <v>784</v>
      </c>
      <c r="B25" s="687">
        <v>10</v>
      </c>
      <c r="C25" s="687">
        <v>9</v>
      </c>
      <c r="D25" s="687">
        <v>8</v>
      </c>
      <c r="E25" s="687">
        <v>7</v>
      </c>
      <c r="F25" s="687">
        <v>6</v>
      </c>
      <c r="G25" s="687">
        <v>5</v>
      </c>
      <c r="H25" s="687">
        <v>4</v>
      </c>
      <c r="I25" s="687">
        <v>3</v>
      </c>
      <c r="J25" s="103">
        <v>2</v>
      </c>
      <c r="K25" s="103">
        <v>1</v>
      </c>
    </row>
    <row r="26" spans="1:11" ht="27" customHeight="1">
      <c r="A26" s="687" t="s">
        <v>783</v>
      </c>
      <c r="B26" s="686"/>
      <c r="C26" s="686"/>
      <c r="D26" s="686"/>
      <c r="E26" s="686"/>
      <c r="F26" s="686"/>
      <c r="G26" s="686"/>
      <c r="H26" s="686"/>
      <c r="I26" s="686"/>
      <c r="J26" s="685"/>
      <c r="K26" s="685"/>
    </row>
    <row r="27" spans="1:11" ht="27" customHeight="1">
      <c r="A27" s="687" t="s">
        <v>782</v>
      </c>
      <c r="B27" s="686"/>
      <c r="C27" s="686"/>
      <c r="D27" s="686"/>
      <c r="E27" s="686"/>
      <c r="F27" s="686"/>
      <c r="G27" s="686"/>
      <c r="H27" s="686"/>
      <c r="I27" s="686"/>
      <c r="J27" s="685"/>
      <c r="K27" s="685"/>
    </row>
    <row r="28" spans="1:11" ht="13.5" customHeight="1">
      <c r="A28" s="684"/>
      <c r="B28" s="684"/>
      <c r="C28" s="684"/>
      <c r="D28" s="684"/>
      <c r="E28" s="684"/>
      <c r="F28" s="684"/>
      <c r="G28" s="684"/>
      <c r="H28" s="684"/>
      <c r="I28" s="684"/>
    </row>
    <row r="29" spans="1:11" ht="27" customHeight="1">
      <c r="A29" s="1164"/>
      <c r="B29" s="1165"/>
      <c r="C29" s="684"/>
      <c r="D29" s="684"/>
      <c r="G29" s="1157" t="s">
        <v>781</v>
      </c>
      <c r="H29" s="1157"/>
      <c r="I29" s="1159"/>
      <c r="J29" s="1159"/>
      <c r="K29" s="1159"/>
    </row>
    <row r="30" spans="1:11" ht="27" customHeight="1">
      <c r="A30" s="105"/>
      <c r="B30" s="97"/>
      <c r="C30" s="684"/>
      <c r="D30" s="684"/>
      <c r="G30" s="1161" t="s">
        <v>66</v>
      </c>
      <c r="H30" s="1161"/>
      <c r="I30" s="1160"/>
      <c r="J30" s="1160"/>
      <c r="K30" s="1160"/>
    </row>
    <row r="31" spans="1:11" ht="27" customHeight="1">
      <c r="A31" s="684"/>
      <c r="B31" s="684"/>
      <c r="C31" s="684"/>
      <c r="D31" s="684"/>
      <c r="G31" s="1161" t="s">
        <v>64</v>
      </c>
      <c r="H31" s="1161"/>
      <c r="I31" s="1160" t="s">
        <v>61</v>
      </c>
      <c r="J31" s="1160"/>
      <c r="K31" s="1160"/>
    </row>
    <row r="32" spans="1:11" ht="27.75" customHeight="1">
      <c r="G32" s="1157" t="s">
        <v>780</v>
      </c>
      <c r="H32" s="1157"/>
      <c r="I32" s="1160" t="s">
        <v>61</v>
      </c>
      <c r="J32" s="1160"/>
      <c r="K32" s="1160"/>
    </row>
    <row r="33" spans="7:11" ht="30.75" customHeight="1">
      <c r="G33" s="1157" t="s">
        <v>62</v>
      </c>
      <c r="H33" s="1157"/>
      <c r="I33" s="1160" t="s">
        <v>61</v>
      </c>
      <c r="J33" s="1160"/>
      <c r="K33" s="1160"/>
    </row>
  </sheetData>
  <mergeCells count="19">
    <mergeCell ref="I32:K32"/>
    <mergeCell ref="G31:H31"/>
    <mergeCell ref="G30:H30"/>
    <mergeCell ref="I30:K30"/>
    <mergeCell ref="G33:H33"/>
    <mergeCell ref="I33:K33"/>
    <mergeCell ref="G32:H32"/>
    <mergeCell ref="I31:K31"/>
    <mergeCell ref="A1:K1"/>
    <mergeCell ref="G29:H29"/>
    <mergeCell ref="B3:C3"/>
    <mergeCell ref="D3:E3"/>
    <mergeCell ref="B4:C4"/>
    <mergeCell ref="I29:K29"/>
    <mergeCell ref="D4:E4"/>
    <mergeCell ref="A5:D5"/>
    <mergeCell ref="A12:B12"/>
    <mergeCell ref="A23:B23"/>
    <mergeCell ref="A29:B29"/>
  </mergeCells>
  <phoneticPr fontId="3"/>
  <printOptions horizontalCentered="1"/>
  <pageMargins left="0.39370078740157483" right="0.39370078740157483" top="0.98425196850393704" bottom="0.98425196850393704" header="0.51181102362204722" footer="0.51181102362204722"/>
  <pageSetup paperSize="9" scale="81" fitToHeight="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3309-29E9-4616-A283-888522746158}">
  <sheetPr>
    <pageSetUpPr fitToPage="1"/>
  </sheetPr>
  <dimension ref="A1:AE38"/>
  <sheetViews>
    <sheetView view="pageBreakPreview" zoomScale="90" zoomScaleNormal="100" zoomScaleSheetLayoutView="90" workbookViewId="0">
      <selection sqref="A1:AE1"/>
    </sheetView>
  </sheetViews>
  <sheetFormatPr defaultColWidth="3.25" defaultRowHeight="12.75"/>
  <cols>
    <col min="1" max="1" width="4.125" style="690" customWidth="1"/>
    <col min="2" max="3" width="3.25" style="690"/>
    <col min="4" max="5" width="3.25" style="691"/>
    <col min="6" max="22" width="3.25" style="690"/>
    <col min="23" max="25" width="3.25" style="691"/>
    <col min="26" max="27" width="3.25" style="690"/>
    <col min="28" max="28" width="3.25" style="691"/>
    <col min="29" max="16384" width="3.25" style="690"/>
  </cols>
  <sheetData>
    <row r="1" spans="1:31" ht="21" customHeight="1">
      <c r="A1" s="1169" t="s">
        <v>824</v>
      </c>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row>
    <row r="2" spans="1:31" ht="12.75" customHeight="1">
      <c r="A2" s="712"/>
      <c r="B2" s="712"/>
      <c r="C2" s="712"/>
      <c r="D2" s="712"/>
      <c r="E2" s="712"/>
      <c r="F2" s="712"/>
      <c r="G2" s="712"/>
      <c r="H2" s="712"/>
      <c r="I2" s="712"/>
      <c r="J2" s="712"/>
      <c r="K2" s="712"/>
      <c r="L2" s="712"/>
      <c r="M2" s="712"/>
      <c r="N2" s="712"/>
      <c r="O2" s="712"/>
      <c r="P2" s="712"/>
      <c r="Q2" s="712"/>
      <c r="R2" s="712"/>
      <c r="S2" s="712"/>
      <c r="T2" s="712"/>
      <c r="U2" s="712"/>
      <c r="V2" s="712"/>
      <c r="W2" s="712"/>
      <c r="X2" s="712"/>
    </row>
    <row r="3" spans="1:31" ht="21" customHeight="1">
      <c r="A3" s="712"/>
      <c r="B3" s="1172" t="s">
        <v>79</v>
      </c>
      <c r="C3" s="1172"/>
      <c r="D3" s="1172"/>
      <c r="E3" s="1172"/>
      <c r="F3" s="1172"/>
      <c r="G3" s="1172" t="s">
        <v>78</v>
      </c>
      <c r="H3" s="1172"/>
      <c r="I3" s="1172"/>
      <c r="J3" s="1172"/>
      <c r="K3" s="1172"/>
      <c r="L3" s="1172" t="s">
        <v>77</v>
      </c>
      <c r="M3" s="1172"/>
      <c r="N3" s="1172"/>
      <c r="O3" s="1172"/>
      <c r="P3" s="1172"/>
      <c r="Q3" s="712"/>
      <c r="R3" s="712"/>
      <c r="S3" s="712"/>
      <c r="T3" s="712"/>
      <c r="U3" s="712"/>
      <c r="V3" s="712"/>
      <c r="W3" s="712"/>
      <c r="X3" s="712"/>
    </row>
    <row r="4" spans="1:31" ht="29.25" customHeight="1">
      <c r="A4" s="712"/>
      <c r="B4" s="1173"/>
      <c r="C4" s="1173"/>
      <c r="D4" s="1173"/>
      <c r="E4" s="1173"/>
      <c r="F4" s="1173"/>
      <c r="G4" s="1173"/>
      <c r="H4" s="1173"/>
      <c r="I4" s="1173"/>
      <c r="J4" s="1173"/>
      <c r="K4" s="1173"/>
      <c r="L4" s="1173"/>
      <c r="M4" s="1173"/>
      <c r="N4" s="1173"/>
      <c r="O4" s="1173"/>
      <c r="P4" s="1173"/>
      <c r="Q4" s="712"/>
      <c r="R4" s="712"/>
      <c r="S4" s="712"/>
      <c r="T4" s="712"/>
      <c r="U4" s="712"/>
      <c r="V4" s="712"/>
      <c r="W4" s="712"/>
      <c r="X4" s="712"/>
    </row>
    <row r="5" spans="1:31" ht="21" customHeight="1">
      <c r="A5" s="1192" t="s">
        <v>823</v>
      </c>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715"/>
      <c r="AC5" s="715"/>
      <c r="AD5" s="715"/>
    </row>
    <row r="6" spans="1:31" ht="21" customHeight="1" thickBot="1">
      <c r="A6" s="711"/>
      <c r="B6" s="1205" t="s">
        <v>11</v>
      </c>
      <c r="C6" s="1205"/>
      <c r="D6" s="1206"/>
      <c r="E6" s="1207">
        <v>1</v>
      </c>
      <c r="F6" s="1208"/>
      <c r="G6" s="1208"/>
      <c r="H6" s="1207">
        <v>2</v>
      </c>
      <c r="I6" s="1208"/>
      <c r="J6" s="1208"/>
      <c r="K6" s="1207">
        <v>3</v>
      </c>
      <c r="L6" s="1208"/>
      <c r="M6" s="1208"/>
      <c r="N6" s="1207">
        <v>4</v>
      </c>
      <c r="O6" s="1208"/>
      <c r="P6" s="1208"/>
      <c r="Q6" s="1168"/>
      <c r="R6" s="1168"/>
      <c r="S6" s="1168"/>
      <c r="T6" s="711"/>
      <c r="U6" s="711"/>
      <c r="V6" s="711"/>
      <c r="W6" s="711"/>
      <c r="X6" s="711"/>
      <c r="Y6" s="693"/>
      <c r="Z6" s="692"/>
      <c r="AA6" s="692"/>
      <c r="AB6" s="693"/>
      <c r="AC6" s="692"/>
      <c r="AD6" s="692"/>
    </row>
    <row r="7" spans="1:31" ht="21" customHeight="1" thickTop="1">
      <c r="A7" s="711"/>
      <c r="B7" s="1174" t="s">
        <v>320</v>
      </c>
      <c r="C7" s="1175"/>
      <c r="D7" s="1209"/>
      <c r="E7" s="1175"/>
      <c r="F7" s="1175"/>
      <c r="G7" s="1176"/>
      <c r="H7" s="1174"/>
      <c r="I7" s="1175"/>
      <c r="J7" s="1176"/>
      <c r="K7" s="1174"/>
      <c r="L7" s="1175"/>
      <c r="M7" s="1176"/>
      <c r="N7" s="1174"/>
      <c r="O7" s="1175"/>
      <c r="P7" s="1176"/>
      <c r="Q7" s="711"/>
      <c r="R7" s="711"/>
      <c r="S7" s="711"/>
      <c r="T7" s="711"/>
      <c r="U7" s="711"/>
      <c r="V7" s="711"/>
      <c r="W7" s="711"/>
      <c r="X7" s="711"/>
      <c r="Y7" s="693"/>
      <c r="Z7" s="692"/>
      <c r="AA7" s="692"/>
      <c r="AB7" s="693"/>
      <c r="AC7" s="692"/>
      <c r="AD7" s="692"/>
    </row>
    <row r="8" spans="1:31" ht="21" customHeight="1">
      <c r="A8" s="711"/>
      <c r="B8" s="1178" t="s">
        <v>87</v>
      </c>
      <c r="C8" s="1179"/>
      <c r="D8" s="1180"/>
      <c r="E8" s="1185"/>
      <c r="F8" s="1179"/>
      <c r="G8" s="1181"/>
      <c r="H8" s="1179"/>
      <c r="I8" s="1179"/>
      <c r="J8" s="1179"/>
      <c r="K8" s="1178"/>
      <c r="L8" s="1179"/>
      <c r="M8" s="1179"/>
      <c r="N8" s="1178"/>
      <c r="O8" s="1179"/>
      <c r="P8" s="1181"/>
      <c r="Q8" s="711"/>
      <c r="R8" s="711"/>
      <c r="S8" s="711"/>
      <c r="T8" s="711"/>
      <c r="U8" s="711"/>
      <c r="V8" s="711"/>
      <c r="W8" s="711"/>
      <c r="X8" s="711"/>
      <c r="Y8" s="693"/>
      <c r="Z8" s="692"/>
      <c r="AA8" s="692"/>
      <c r="AB8" s="693"/>
      <c r="AC8" s="692"/>
      <c r="AD8" s="692"/>
    </row>
    <row r="9" spans="1:31" ht="21" customHeight="1">
      <c r="A9" s="711"/>
      <c r="B9" s="1166" t="s">
        <v>1</v>
      </c>
      <c r="C9" s="1166"/>
      <c r="D9" s="1177"/>
      <c r="E9" s="1184"/>
      <c r="F9" s="1167"/>
      <c r="G9" s="1167"/>
      <c r="H9" s="1167"/>
      <c r="I9" s="1167"/>
      <c r="J9" s="1167"/>
      <c r="K9" s="1167"/>
      <c r="L9" s="1167"/>
      <c r="M9" s="1167"/>
      <c r="N9" s="1167"/>
      <c r="O9" s="1167"/>
      <c r="P9" s="1167"/>
      <c r="Q9" s="1168"/>
      <c r="R9" s="1168"/>
      <c r="S9" s="1168"/>
      <c r="T9" s="711"/>
      <c r="U9" s="711"/>
      <c r="V9" s="711"/>
      <c r="W9" s="711"/>
      <c r="X9" s="711"/>
      <c r="Y9" s="693"/>
      <c r="Z9" s="692"/>
      <c r="AA9" s="692"/>
      <c r="AB9" s="693"/>
      <c r="AC9" s="692"/>
      <c r="AD9" s="692"/>
    </row>
    <row r="10" spans="1:31" ht="21" customHeight="1">
      <c r="A10" s="711"/>
      <c r="B10" s="1191"/>
      <c r="C10" s="1191"/>
      <c r="D10" s="711"/>
      <c r="E10" s="711"/>
      <c r="F10" s="711"/>
      <c r="G10" s="711"/>
      <c r="H10" s="711"/>
      <c r="I10" s="711"/>
      <c r="J10" s="711"/>
      <c r="K10" s="711"/>
      <c r="L10" s="711"/>
      <c r="M10" s="711"/>
      <c r="N10" s="711"/>
      <c r="O10" s="711"/>
      <c r="P10" s="711"/>
      <c r="Q10" s="711"/>
      <c r="R10" s="711"/>
      <c r="S10" s="711"/>
      <c r="T10" s="711"/>
      <c r="U10" s="711"/>
      <c r="V10" s="711"/>
      <c r="W10" s="711"/>
      <c r="X10" s="711"/>
      <c r="Y10" s="693"/>
      <c r="Z10" s="692"/>
      <c r="AA10" s="692"/>
      <c r="AB10" s="693"/>
      <c r="AC10" s="692"/>
      <c r="AD10" s="692"/>
    </row>
    <row r="11" spans="1:31" ht="21" customHeight="1">
      <c r="A11" s="1192" t="s">
        <v>822</v>
      </c>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715"/>
      <c r="AC11" s="715"/>
      <c r="AD11" s="715"/>
    </row>
    <row r="12" spans="1:31" ht="21" customHeight="1">
      <c r="A12" s="715"/>
      <c r="B12" s="715" t="s">
        <v>821</v>
      </c>
      <c r="C12" s="715"/>
      <c r="D12" s="715"/>
      <c r="E12" s="715"/>
      <c r="F12" s="715"/>
      <c r="G12" s="715"/>
      <c r="H12" s="715"/>
      <c r="I12" s="715"/>
      <c r="J12" s="715"/>
      <c r="K12" s="715"/>
      <c r="L12" s="715"/>
      <c r="M12" s="715"/>
      <c r="N12" s="715"/>
      <c r="O12" s="715"/>
      <c r="P12" s="715"/>
      <c r="Q12" s="715"/>
      <c r="R12" s="715"/>
      <c r="S12" s="715" t="s">
        <v>820</v>
      </c>
      <c r="T12" s="715"/>
      <c r="U12" s="715"/>
      <c r="V12" s="715"/>
      <c r="W12" s="715"/>
      <c r="X12" s="715"/>
      <c r="Y12" s="715"/>
      <c r="Z12" s="715"/>
      <c r="AA12" s="715"/>
      <c r="AB12" s="715"/>
      <c r="AC12" s="715"/>
      <c r="AD12" s="715"/>
    </row>
    <row r="13" spans="1:31" ht="21" customHeight="1">
      <c r="A13" s="711"/>
      <c r="B13" s="1166" t="s">
        <v>11</v>
      </c>
      <c r="C13" s="1166"/>
      <c r="D13" s="1166"/>
      <c r="E13" s="1166">
        <v>1</v>
      </c>
      <c r="F13" s="1166"/>
      <c r="G13" s="1166"/>
      <c r="H13" s="1166">
        <v>2</v>
      </c>
      <c r="I13" s="1166"/>
      <c r="J13" s="1166"/>
      <c r="K13" s="1166">
        <v>3</v>
      </c>
      <c r="L13" s="1166"/>
      <c r="M13" s="1166"/>
      <c r="N13" s="1166">
        <v>4</v>
      </c>
      <c r="O13" s="1166"/>
      <c r="P13" s="1166"/>
      <c r="Q13" s="714"/>
      <c r="R13" s="711"/>
      <c r="S13" s="1166" t="s">
        <v>11</v>
      </c>
      <c r="T13" s="1166"/>
      <c r="U13" s="1166"/>
      <c r="V13" s="1166">
        <v>1</v>
      </c>
      <c r="W13" s="1166"/>
      <c r="X13" s="1166"/>
      <c r="Y13" s="1166">
        <v>2</v>
      </c>
      <c r="Z13" s="1166"/>
      <c r="AA13" s="1166"/>
      <c r="AB13" s="1166">
        <v>3</v>
      </c>
      <c r="AC13" s="1166"/>
      <c r="AD13" s="1166"/>
    </row>
    <row r="14" spans="1:31" ht="21" customHeight="1">
      <c r="A14" s="711"/>
      <c r="B14" s="1166" t="s">
        <v>138</v>
      </c>
      <c r="C14" s="1166"/>
      <c r="D14" s="1166"/>
      <c r="E14" s="1167"/>
      <c r="F14" s="1167"/>
      <c r="G14" s="1167"/>
      <c r="H14" s="1167"/>
      <c r="I14" s="1167"/>
      <c r="J14" s="1167"/>
      <c r="K14" s="1167"/>
      <c r="L14" s="1167"/>
      <c r="M14" s="1167"/>
      <c r="N14" s="1167"/>
      <c r="O14" s="1167"/>
      <c r="P14" s="1167"/>
      <c r="Q14" s="713"/>
      <c r="R14" s="711"/>
      <c r="S14" s="1166" t="s">
        <v>138</v>
      </c>
      <c r="T14" s="1166"/>
      <c r="U14" s="1166"/>
      <c r="V14" s="1167"/>
      <c r="W14" s="1167"/>
      <c r="X14" s="1167"/>
      <c r="Y14" s="1167"/>
      <c r="Z14" s="1167"/>
      <c r="AA14" s="1167"/>
      <c r="AB14" s="1167"/>
      <c r="AC14" s="1167"/>
      <c r="AD14" s="1167"/>
    </row>
    <row r="15" spans="1:31" ht="21" customHeight="1">
      <c r="A15" s="711"/>
      <c r="B15" s="1166" t="s">
        <v>108</v>
      </c>
      <c r="C15" s="1166"/>
      <c r="D15" s="1166"/>
      <c r="E15" s="1167">
        <v>4</v>
      </c>
      <c r="F15" s="1167"/>
      <c r="G15" s="1167"/>
      <c r="H15" s="1167">
        <v>3</v>
      </c>
      <c r="I15" s="1167"/>
      <c r="J15" s="1167"/>
      <c r="K15" s="1167">
        <v>2</v>
      </c>
      <c r="L15" s="1167"/>
      <c r="M15" s="1167"/>
      <c r="N15" s="1167">
        <v>1</v>
      </c>
      <c r="O15" s="1167"/>
      <c r="P15" s="1167"/>
      <c r="Q15" s="713"/>
      <c r="R15" s="711"/>
      <c r="S15" s="1166" t="s">
        <v>108</v>
      </c>
      <c r="T15" s="1166"/>
      <c r="U15" s="1166"/>
      <c r="V15" s="1167">
        <v>3</v>
      </c>
      <c r="W15" s="1167"/>
      <c r="X15" s="1167"/>
      <c r="Y15" s="1167">
        <v>2</v>
      </c>
      <c r="Z15" s="1167"/>
      <c r="AA15" s="1167"/>
      <c r="AB15" s="1167">
        <v>1</v>
      </c>
      <c r="AC15" s="1167"/>
      <c r="AD15" s="1167"/>
    </row>
    <row r="16" spans="1:31" ht="21" customHeight="1">
      <c r="A16" s="712"/>
      <c r="B16" s="712"/>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31" s="692" customFormat="1" ht="18" customHeight="1">
      <c r="A17" s="1168" t="s">
        <v>819</v>
      </c>
      <c r="B17" s="1168"/>
      <c r="C17" s="1168"/>
      <c r="D17" s="1168"/>
      <c r="E17" s="1168"/>
      <c r="F17" s="1168"/>
      <c r="G17" s="1168"/>
      <c r="H17" s="1168"/>
      <c r="I17" s="1168"/>
      <c r="J17" s="1168"/>
      <c r="K17" s="1168"/>
      <c r="L17" s="1168"/>
      <c r="M17" s="1168"/>
      <c r="N17" s="1168"/>
      <c r="O17" s="1168"/>
      <c r="P17" s="1168"/>
      <c r="Q17" s="1168"/>
      <c r="R17" s="1168"/>
      <c r="S17" s="1168"/>
      <c r="T17" s="1168"/>
      <c r="U17" s="1168"/>
      <c r="V17" s="1168"/>
      <c r="W17" s="1168"/>
      <c r="X17" s="1168"/>
      <c r="Y17" s="1168"/>
      <c r="Z17" s="1168"/>
      <c r="AA17" s="1168"/>
      <c r="AB17" s="1168"/>
      <c r="AC17" s="1168"/>
      <c r="AD17" s="1168"/>
      <c r="AE17" s="1168"/>
    </row>
    <row r="18" spans="1:31" ht="7.5" customHeight="1"/>
    <row r="19" spans="1:31" s="692" customFormat="1" ht="18" customHeight="1">
      <c r="A19" s="692" t="s">
        <v>818</v>
      </c>
      <c r="D19" s="693"/>
      <c r="E19" s="693"/>
      <c r="F19" s="693"/>
      <c r="G19" s="693"/>
      <c r="H19" s="693"/>
      <c r="I19" s="693"/>
      <c r="J19" s="693"/>
      <c r="K19" s="693"/>
      <c r="L19" s="693"/>
      <c r="M19" s="693"/>
      <c r="N19" s="693"/>
      <c r="O19" s="693"/>
      <c r="S19" s="693"/>
      <c r="T19" s="693"/>
      <c r="U19" s="693"/>
      <c r="V19" s="693"/>
      <c r="X19" s="693"/>
    </row>
    <row r="20" spans="1:31" s="692" customFormat="1" ht="7.5" customHeight="1">
      <c r="D20" s="693"/>
      <c r="E20" s="693"/>
      <c r="F20" s="693"/>
      <c r="G20" s="693"/>
      <c r="H20" s="693"/>
      <c r="I20" s="693"/>
      <c r="J20" s="693"/>
      <c r="K20" s="693"/>
      <c r="L20" s="693"/>
      <c r="M20" s="693"/>
      <c r="N20" s="693"/>
      <c r="O20" s="693"/>
      <c r="S20" s="693"/>
      <c r="T20" s="693"/>
      <c r="U20" s="693"/>
      <c r="V20" s="693"/>
      <c r="X20" s="693"/>
    </row>
    <row r="21" spans="1:31" s="692" customFormat="1" ht="18" customHeight="1">
      <c r="A21" s="707" t="s">
        <v>810</v>
      </c>
      <c r="B21" s="1186" t="s">
        <v>809</v>
      </c>
      <c r="C21" s="1187"/>
      <c r="D21" s="1187"/>
      <c r="E21" s="1188"/>
      <c r="F21" s="1186" t="s">
        <v>808</v>
      </c>
      <c r="G21" s="1187"/>
      <c r="H21" s="1187"/>
      <c r="I21" s="1187"/>
      <c r="J21" s="1187"/>
      <c r="K21" s="1187"/>
      <c r="L21" s="1188"/>
      <c r="M21" s="1189">
        <v>1</v>
      </c>
      <c r="N21" s="1190"/>
      <c r="O21" s="1197">
        <v>2</v>
      </c>
      <c r="P21" s="1198"/>
      <c r="Q21" s="1203">
        <v>3</v>
      </c>
      <c r="R21" s="1190"/>
      <c r="S21" s="1197">
        <v>4</v>
      </c>
      <c r="T21" s="1198"/>
      <c r="U21" s="709" t="s">
        <v>807</v>
      </c>
      <c r="V21" s="709" t="s">
        <v>806</v>
      </c>
      <c r="W21" s="1186" t="s">
        <v>805</v>
      </c>
      <c r="X21" s="1204"/>
    </row>
    <row r="22" spans="1:31" s="692" customFormat="1" ht="18" customHeight="1">
      <c r="A22" s="707">
        <v>1</v>
      </c>
      <c r="B22" s="706" t="s">
        <v>804</v>
      </c>
      <c r="C22" s="705"/>
      <c r="D22" s="705"/>
      <c r="E22" s="704"/>
      <c r="F22" s="706" t="s">
        <v>817</v>
      </c>
      <c r="G22" s="705"/>
      <c r="H22" s="705"/>
      <c r="I22" s="705"/>
      <c r="J22" s="705"/>
      <c r="K22" s="705"/>
      <c r="L22" s="704"/>
      <c r="M22" s="1182"/>
      <c r="N22" s="1183"/>
      <c r="O22" s="703"/>
      <c r="P22" s="703"/>
      <c r="Q22" s="703"/>
      <c r="R22" s="703"/>
      <c r="S22" s="703"/>
      <c r="T22" s="703"/>
      <c r="U22" s="710"/>
      <c r="V22" s="699"/>
      <c r="W22" s="1195"/>
      <c r="X22" s="1196"/>
    </row>
    <row r="23" spans="1:31" s="692" customFormat="1" ht="18" customHeight="1">
      <c r="A23" s="707">
        <v>2</v>
      </c>
      <c r="B23" s="706" t="s">
        <v>802</v>
      </c>
      <c r="C23" s="705"/>
      <c r="D23" s="705"/>
      <c r="E23" s="704"/>
      <c r="F23" s="706" t="s">
        <v>816</v>
      </c>
      <c r="G23" s="705"/>
      <c r="H23" s="705"/>
      <c r="I23" s="705"/>
      <c r="J23" s="705"/>
      <c r="K23" s="705"/>
      <c r="L23" s="704"/>
      <c r="M23" s="703"/>
      <c r="N23" s="703"/>
      <c r="O23" s="1194"/>
      <c r="P23" s="1183"/>
      <c r="Q23" s="703"/>
      <c r="R23" s="703"/>
      <c r="S23" s="703"/>
      <c r="T23" s="703"/>
      <c r="U23" s="710"/>
      <c r="V23" s="699"/>
      <c r="W23" s="1195"/>
      <c r="X23" s="1196"/>
    </row>
    <row r="24" spans="1:31" s="692" customFormat="1" ht="18" customHeight="1">
      <c r="A24" s="707">
        <v>3</v>
      </c>
      <c r="B24" s="706" t="s">
        <v>815</v>
      </c>
      <c r="C24" s="705"/>
      <c r="D24" s="705"/>
      <c r="E24" s="704"/>
      <c r="F24" s="706" t="s">
        <v>814</v>
      </c>
      <c r="G24" s="705"/>
      <c r="H24" s="705"/>
      <c r="I24" s="705"/>
      <c r="J24" s="705"/>
      <c r="K24" s="705"/>
      <c r="L24" s="704"/>
      <c r="M24" s="703"/>
      <c r="N24" s="703"/>
      <c r="O24" s="703"/>
      <c r="P24" s="703"/>
      <c r="Q24" s="1194"/>
      <c r="R24" s="1183"/>
      <c r="S24" s="703"/>
      <c r="T24" s="703"/>
      <c r="U24" s="710"/>
      <c r="V24" s="699"/>
      <c r="W24" s="1195"/>
      <c r="X24" s="1196"/>
    </row>
    <row r="25" spans="1:31" s="692" customFormat="1" ht="18" customHeight="1">
      <c r="A25" s="707">
        <v>4</v>
      </c>
      <c r="B25" s="706" t="s">
        <v>813</v>
      </c>
      <c r="C25" s="705"/>
      <c r="D25" s="705"/>
      <c r="E25" s="704"/>
      <c r="F25" s="706" t="s">
        <v>812</v>
      </c>
      <c r="G25" s="705"/>
      <c r="H25" s="705"/>
      <c r="I25" s="705"/>
      <c r="J25" s="705"/>
      <c r="K25" s="705"/>
      <c r="L25" s="704"/>
      <c r="M25" s="703"/>
      <c r="N25" s="703"/>
      <c r="O25" s="703"/>
      <c r="P25" s="703"/>
      <c r="Q25" s="703"/>
      <c r="R25" s="703"/>
      <c r="S25" s="1194"/>
      <c r="T25" s="1183"/>
      <c r="U25" s="710"/>
      <c r="V25" s="699"/>
      <c r="W25" s="1195"/>
      <c r="X25" s="1196"/>
    </row>
    <row r="26" spans="1:31" s="692" customFormat="1" ht="18" customHeight="1">
      <c r="A26" s="693"/>
      <c r="B26" s="696"/>
      <c r="F26" s="693"/>
      <c r="M26" s="693"/>
      <c r="N26" s="693"/>
      <c r="O26" s="693"/>
      <c r="P26" s="693"/>
      <c r="Q26" s="693"/>
      <c r="R26" s="693"/>
      <c r="S26" s="693"/>
      <c r="T26" s="693"/>
      <c r="U26" s="693"/>
      <c r="V26" s="693"/>
      <c r="W26" s="693"/>
      <c r="X26" s="693"/>
    </row>
    <row r="27" spans="1:31" s="692" customFormat="1" ht="18" customHeight="1">
      <c r="A27" s="692" t="s">
        <v>811</v>
      </c>
      <c r="B27" s="696"/>
      <c r="M27" s="693"/>
      <c r="N27" s="693"/>
      <c r="O27" s="693"/>
      <c r="P27" s="693"/>
      <c r="Q27" s="693"/>
      <c r="R27" s="693"/>
      <c r="S27" s="693"/>
      <c r="T27" s="693"/>
      <c r="U27" s="693"/>
      <c r="V27" s="693"/>
      <c r="W27" s="693"/>
      <c r="X27" s="693"/>
    </row>
    <row r="28" spans="1:31" s="692" customFormat="1" ht="7.5" customHeight="1">
      <c r="B28" s="696"/>
      <c r="M28" s="693"/>
      <c r="N28" s="693"/>
      <c r="O28" s="693"/>
      <c r="P28" s="693"/>
      <c r="Q28" s="693"/>
      <c r="R28" s="693"/>
      <c r="S28" s="693"/>
      <c r="T28" s="693"/>
      <c r="U28" s="693"/>
      <c r="V28" s="693"/>
      <c r="W28" s="693"/>
      <c r="X28" s="693"/>
    </row>
    <row r="29" spans="1:31" s="692" customFormat="1" ht="17.25" customHeight="1">
      <c r="A29" s="707" t="s">
        <v>810</v>
      </c>
      <c r="B29" s="1186" t="s">
        <v>809</v>
      </c>
      <c r="C29" s="1187"/>
      <c r="D29" s="1187"/>
      <c r="E29" s="1188"/>
      <c r="F29" s="1186" t="s">
        <v>808</v>
      </c>
      <c r="G29" s="1187"/>
      <c r="H29" s="1187"/>
      <c r="I29" s="1187"/>
      <c r="J29" s="1187"/>
      <c r="K29" s="1187"/>
      <c r="L29" s="1188"/>
      <c r="M29" s="1189">
        <v>1</v>
      </c>
      <c r="N29" s="1190"/>
      <c r="O29" s="1197">
        <v>2</v>
      </c>
      <c r="P29" s="1198"/>
      <c r="Q29" s="1186">
        <v>3</v>
      </c>
      <c r="R29" s="1188"/>
      <c r="S29" s="707" t="s">
        <v>807</v>
      </c>
      <c r="T29" s="709" t="s">
        <v>806</v>
      </c>
      <c r="U29" s="1199" t="s">
        <v>805</v>
      </c>
      <c r="V29" s="1200"/>
    </row>
    <row r="30" spans="1:31" s="692" customFormat="1" ht="17.25" customHeight="1">
      <c r="A30" s="707">
        <v>5</v>
      </c>
      <c r="B30" s="706" t="s">
        <v>804</v>
      </c>
      <c r="C30" s="705"/>
      <c r="D30" s="705"/>
      <c r="E30" s="704"/>
      <c r="F30" s="706" t="s">
        <v>803</v>
      </c>
      <c r="G30" s="705"/>
      <c r="H30" s="705"/>
      <c r="I30" s="705"/>
      <c r="J30" s="705"/>
      <c r="K30" s="705"/>
      <c r="L30" s="704"/>
      <c r="M30" s="1182"/>
      <c r="N30" s="1183"/>
      <c r="O30" s="703"/>
      <c r="P30" s="703"/>
      <c r="Q30" s="700"/>
      <c r="R30" s="708"/>
      <c r="S30" s="700"/>
      <c r="T30" s="699"/>
      <c r="U30" s="698"/>
      <c r="V30" s="697"/>
    </row>
    <row r="31" spans="1:31" s="692" customFormat="1" ht="17.25" customHeight="1">
      <c r="A31" s="707">
        <v>6</v>
      </c>
      <c r="B31" s="706" t="s">
        <v>802</v>
      </c>
      <c r="C31" s="705"/>
      <c r="D31" s="705"/>
      <c r="E31" s="704"/>
      <c r="F31" s="706" t="s">
        <v>801</v>
      </c>
      <c r="G31" s="705"/>
      <c r="H31" s="705"/>
      <c r="I31" s="705"/>
      <c r="J31" s="705"/>
      <c r="K31" s="705"/>
      <c r="L31" s="704"/>
      <c r="M31" s="703"/>
      <c r="N31" s="703"/>
      <c r="O31" s="1194"/>
      <c r="P31" s="1183"/>
      <c r="Q31" s="700"/>
      <c r="R31" s="699"/>
      <c r="S31" s="700"/>
      <c r="T31" s="699"/>
      <c r="U31" s="698"/>
      <c r="V31" s="697"/>
    </row>
    <row r="32" spans="1:31" s="692" customFormat="1" ht="17.25" customHeight="1">
      <c r="A32" s="707">
        <v>7</v>
      </c>
      <c r="B32" s="706" t="s">
        <v>800</v>
      </c>
      <c r="C32" s="705"/>
      <c r="D32" s="705"/>
      <c r="E32" s="704"/>
      <c r="F32" s="706" t="s">
        <v>799</v>
      </c>
      <c r="G32" s="705"/>
      <c r="H32" s="705"/>
      <c r="I32" s="705"/>
      <c r="J32" s="705"/>
      <c r="K32" s="705"/>
      <c r="L32" s="704"/>
      <c r="M32" s="703"/>
      <c r="N32" s="703"/>
      <c r="O32" s="702"/>
      <c r="P32" s="701"/>
      <c r="Q32" s="1201"/>
      <c r="R32" s="1202"/>
      <c r="S32" s="700"/>
      <c r="T32" s="699"/>
      <c r="U32" s="698"/>
      <c r="V32" s="697"/>
    </row>
    <row r="33" spans="1:24" s="692" customFormat="1" ht="18" customHeight="1">
      <c r="A33" s="693"/>
      <c r="B33" s="696"/>
      <c r="F33" s="696"/>
      <c r="M33" s="695"/>
      <c r="N33" s="695"/>
      <c r="O33" s="695"/>
      <c r="P33" s="695"/>
      <c r="Q33" s="695"/>
      <c r="R33" s="695"/>
      <c r="S33" s="694"/>
      <c r="T33" s="694"/>
      <c r="U33" s="694"/>
      <c r="V33" s="694"/>
      <c r="W33" s="693"/>
      <c r="X33" s="693"/>
    </row>
    <row r="34" spans="1:24" ht="20.25" customHeight="1">
      <c r="P34" s="1170" t="s">
        <v>68</v>
      </c>
      <c r="Q34" s="1170"/>
      <c r="R34" s="1170"/>
      <c r="S34" s="1170"/>
      <c r="T34" s="1170"/>
      <c r="U34" s="1170"/>
      <c r="V34" s="1170"/>
      <c r="W34" s="1170"/>
      <c r="X34" s="1170"/>
    </row>
    <row r="35" spans="1:24" ht="20.25" customHeight="1">
      <c r="P35" s="1171" t="s">
        <v>66</v>
      </c>
      <c r="Q35" s="1171"/>
      <c r="R35" s="1171"/>
      <c r="S35" s="1171"/>
      <c r="T35" s="1171"/>
      <c r="U35" s="1171"/>
      <c r="V35" s="1171"/>
      <c r="W35" s="1171"/>
      <c r="X35" s="1171"/>
    </row>
    <row r="36" spans="1:24" ht="20.25" customHeight="1">
      <c r="P36" s="1171" t="s">
        <v>64</v>
      </c>
      <c r="Q36" s="1171"/>
      <c r="R36" s="1171"/>
      <c r="S36" s="1171" t="s">
        <v>61</v>
      </c>
      <c r="T36" s="1171"/>
      <c r="U36" s="1171"/>
      <c r="V36" s="1171"/>
      <c r="W36" s="1171"/>
      <c r="X36" s="1171"/>
    </row>
    <row r="37" spans="1:24" ht="20.25" customHeight="1">
      <c r="P37" s="1171" t="s">
        <v>63</v>
      </c>
      <c r="Q37" s="1171"/>
      <c r="R37" s="1171"/>
      <c r="S37" s="1171" t="s">
        <v>61</v>
      </c>
      <c r="T37" s="1171"/>
      <c r="U37" s="1171"/>
      <c r="V37" s="1171"/>
      <c r="W37" s="1171"/>
      <c r="X37" s="1171"/>
    </row>
    <row r="38" spans="1:24" ht="23.25" customHeight="1">
      <c r="P38" s="1193" t="s">
        <v>62</v>
      </c>
      <c r="Q38" s="1193"/>
      <c r="R38" s="1193"/>
      <c r="S38" s="1171" t="s">
        <v>61</v>
      </c>
      <c r="T38" s="1171"/>
      <c r="U38" s="1171"/>
      <c r="V38" s="1171"/>
      <c r="W38" s="1171"/>
      <c r="X38" s="1171"/>
    </row>
  </sheetData>
  <mergeCells count="94">
    <mergeCell ref="A5:AA5"/>
    <mergeCell ref="W22:X22"/>
    <mergeCell ref="O23:P23"/>
    <mergeCell ref="W23:X23"/>
    <mergeCell ref="Q6:S6"/>
    <mergeCell ref="N9:P9"/>
    <mergeCell ref="B6:D6"/>
    <mergeCell ref="E6:G6"/>
    <mergeCell ref="H6:J6"/>
    <mergeCell ref="K6:M6"/>
    <mergeCell ref="N6:P6"/>
    <mergeCell ref="K15:M15"/>
    <mergeCell ref="Y13:AA13"/>
    <mergeCell ref="B7:D7"/>
    <mergeCell ref="E7:G7"/>
    <mergeCell ref="H7:J7"/>
    <mergeCell ref="B21:E21"/>
    <mergeCell ref="F21:L21"/>
    <mergeCell ref="M21:N21"/>
    <mergeCell ref="O21:P21"/>
    <mergeCell ref="Q21:R21"/>
    <mergeCell ref="P38:R38"/>
    <mergeCell ref="S38:X38"/>
    <mergeCell ref="S13:U13"/>
    <mergeCell ref="V13:X13"/>
    <mergeCell ref="Q9:S9"/>
    <mergeCell ref="O31:P31"/>
    <mergeCell ref="W25:X25"/>
    <mergeCell ref="S25:T25"/>
    <mergeCell ref="O29:P29"/>
    <mergeCell ref="U29:V29"/>
    <mergeCell ref="Q29:R29"/>
    <mergeCell ref="Q32:R32"/>
    <mergeCell ref="Q24:R24"/>
    <mergeCell ref="W24:X24"/>
    <mergeCell ref="S21:T21"/>
    <mergeCell ref="W21:X21"/>
    <mergeCell ref="M30:N30"/>
    <mergeCell ref="M22:N22"/>
    <mergeCell ref="E9:G9"/>
    <mergeCell ref="E8:G8"/>
    <mergeCell ref="H8:J8"/>
    <mergeCell ref="B29:E29"/>
    <mergeCell ref="F29:L29"/>
    <mergeCell ref="M29:N29"/>
    <mergeCell ref="H13:J13"/>
    <mergeCell ref="N13:P13"/>
    <mergeCell ref="B15:D15"/>
    <mergeCell ref="E15:G15"/>
    <mergeCell ref="H15:J15"/>
    <mergeCell ref="B10:C10"/>
    <mergeCell ref="A11:AA11"/>
    <mergeCell ref="B13:D13"/>
    <mergeCell ref="S14:U14"/>
    <mergeCell ref="K7:M7"/>
    <mergeCell ref="N7:P7"/>
    <mergeCell ref="B9:D9"/>
    <mergeCell ref="B8:D8"/>
    <mergeCell ref="K9:M9"/>
    <mergeCell ref="K8:M8"/>
    <mergeCell ref="N8:P8"/>
    <mergeCell ref="H9:J9"/>
    <mergeCell ref="A1:AE1"/>
    <mergeCell ref="S34:X34"/>
    <mergeCell ref="S36:X36"/>
    <mergeCell ref="S37:X37"/>
    <mergeCell ref="P34:R34"/>
    <mergeCell ref="P36:R36"/>
    <mergeCell ref="P37:R37"/>
    <mergeCell ref="P35:R35"/>
    <mergeCell ref="S35:X35"/>
    <mergeCell ref="N15:P15"/>
    <mergeCell ref="B3:F3"/>
    <mergeCell ref="G3:K3"/>
    <mergeCell ref="L3:P3"/>
    <mergeCell ref="B4:F4"/>
    <mergeCell ref="G4:K4"/>
    <mergeCell ref="L4:P4"/>
    <mergeCell ref="AB13:AD13"/>
    <mergeCell ref="AB14:AD14"/>
    <mergeCell ref="AB15:AD15"/>
    <mergeCell ref="A17:AE17"/>
    <mergeCell ref="S15:U15"/>
    <mergeCell ref="V14:X14"/>
    <mergeCell ref="Y14:AA14"/>
    <mergeCell ref="B14:D14"/>
    <mergeCell ref="E14:G14"/>
    <mergeCell ref="H14:J14"/>
    <mergeCell ref="K14:M14"/>
    <mergeCell ref="N14:P14"/>
    <mergeCell ref="E13:G13"/>
    <mergeCell ref="V15:X15"/>
    <mergeCell ref="K13:M13"/>
    <mergeCell ref="Y15:AA15"/>
  </mergeCells>
  <phoneticPr fontId="3"/>
  <printOptions horizontalCentered="1"/>
  <pageMargins left="0.39370078740157483" right="0.39370078740157483" top="0.98425196850393704" bottom="0.98425196850393704" header="0.51181102362204722" footer="0.51181102362204722"/>
  <pageSetup paperSize="9" scale="86" fitToHeight="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E41E-DDB6-486C-86ED-7FED79F830F5}">
  <sheetPr>
    <pageSetUpPr fitToPage="1"/>
  </sheetPr>
  <dimension ref="A1:H53"/>
  <sheetViews>
    <sheetView view="pageBreakPreview" zoomScale="80" zoomScaleNormal="100" zoomScaleSheetLayoutView="80" workbookViewId="0">
      <selection sqref="A1:H1"/>
    </sheetView>
  </sheetViews>
  <sheetFormatPr defaultRowHeight="13.5"/>
  <cols>
    <col min="1" max="8" width="11.625" style="35" customWidth="1"/>
    <col min="9" max="16384" width="9" style="35"/>
  </cols>
  <sheetData>
    <row r="1" spans="1:8">
      <c r="A1" s="753" t="s">
        <v>839</v>
      </c>
      <c r="B1" s="753"/>
      <c r="C1" s="753"/>
      <c r="D1" s="753"/>
      <c r="E1" s="753"/>
      <c r="F1" s="753"/>
      <c r="G1" s="753"/>
      <c r="H1" s="753"/>
    </row>
    <row r="2" spans="1:8" ht="9" customHeight="1">
      <c r="A2" s="69"/>
      <c r="B2" s="69"/>
      <c r="C2" s="69"/>
      <c r="D2" s="69"/>
      <c r="E2" s="69"/>
      <c r="F2" s="69"/>
      <c r="G2" s="69"/>
    </row>
    <row r="3" spans="1:8" ht="18.75" customHeight="1">
      <c r="A3" s="764" t="s">
        <v>79</v>
      </c>
      <c r="B3" s="764"/>
      <c r="C3" s="764" t="s">
        <v>78</v>
      </c>
      <c r="D3" s="764"/>
      <c r="E3" s="764" t="s">
        <v>77</v>
      </c>
      <c r="F3" s="764"/>
      <c r="G3" s="69"/>
    </row>
    <row r="4" spans="1:8" ht="25.5" customHeight="1">
      <c r="A4" s="764"/>
      <c r="B4" s="764"/>
      <c r="C4" s="764"/>
      <c r="D4" s="764"/>
      <c r="E4" s="764"/>
      <c r="F4" s="764"/>
      <c r="G4" s="69"/>
    </row>
    <row r="5" spans="1:8" ht="9.75" customHeight="1">
      <c r="A5" s="42"/>
      <c r="B5" s="42"/>
      <c r="C5" s="42"/>
      <c r="D5" s="42"/>
      <c r="E5" s="42"/>
      <c r="F5" s="42"/>
      <c r="G5" s="69"/>
    </row>
    <row r="6" spans="1:8">
      <c r="A6" s="757" t="s">
        <v>73</v>
      </c>
      <c r="B6" s="757"/>
      <c r="C6" s="69"/>
      <c r="D6" s="69"/>
    </row>
    <row r="7" spans="1:8" ht="9" customHeight="1"/>
    <row r="8" spans="1:8" ht="25.5" customHeight="1">
      <c r="A8" s="77" t="s">
        <v>11</v>
      </c>
      <c r="B8" s="40">
        <v>1</v>
      </c>
      <c r="C8" s="40">
        <v>2</v>
      </c>
      <c r="D8" s="40">
        <v>3</v>
      </c>
      <c r="E8" s="40">
        <v>4</v>
      </c>
      <c r="F8" s="40">
        <v>5</v>
      </c>
      <c r="G8" s="186"/>
    </row>
    <row r="9" spans="1:8" ht="25.5" customHeight="1">
      <c r="A9" s="77" t="s">
        <v>72</v>
      </c>
      <c r="B9" s="40"/>
      <c r="C9" s="40"/>
      <c r="D9" s="40"/>
      <c r="E9" s="40"/>
      <c r="F9" s="40"/>
      <c r="G9" s="186"/>
    </row>
    <row r="10" spans="1:8" ht="25.5" customHeight="1">
      <c r="A10" s="77" t="s">
        <v>87</v>
      </c>
      <c r="B10" s="40"/>
      <c r="C10" s="40"/>
      <c r="D10" s="40"/>
      <c r="E10" s="40"/>
      <c r="F10" s="40"/>
      <c r="G10" s="186"/>
    </row>
    <row r="11" spans="1:8" ht="25.5" customHeight="1">
      <c r="A11" s="77" t="s">
        <v>1</v>
      </c>
      <c r="B11" s="40"/>
      <c r="C11" s="40"/>
      <c r="D11" s="40"/>
      <c r="E11" s="40"/>
      <c r="F11" s="40"/>
      <c r="G11" s="186"/>
    </row>
    <row r="12" spans="1:8" ht="9" customHeight="1"/>
    <row r="13" spans="1:8" ht="13.5" customHeight="1">
      <c r="A13" s="757" t="s">
        <v>109</v>
      </c>
      <c r="B13" s="757"/>
    </row>
    <row r="14" spans="1:8" ht="9" customHeight="1">
      <c r="A14" s="69"/>
      <c r="B14" s="69"/>
    </row>
    <row r="15" spans="1:8" ht="13.5" customHeight="1">
      <c r="A15" s="757" t="s">
        <v>581</v>
      </c>
      <c r="B15" s="757"/>
    </row>
    <row r="16" spans="1:8" ht="18.95" customHeight="1">
      <c r="A16" s="1072" t="s">
        <v>838</v>
      </c>
      <c r="B16" s="40" t="s">
        <v>469</v>
      </c>
      <c r="C16" s="40">
        <v>1</v>
      </c>
      <c r="D16" s="40">
        <v>2</v>
      </c>
      <c r="E16" s="40">
        <v>3</v>
      </c>
      <c r="F16" s="40">
        <v>4</v>
      </c>
      <c r="G16" s="40">
        <v>5</v>
      </c>
      <c r="H16" s="40">
        <v>6</v>
      </c>
    </row>
    <row r="17" spans="1:8" ht="18.95" customHeight="1" thickBot="1">
      <c r="A17" s="1211"/>
      <c r="B17" s="542" t="s">
        <v>108</v>
      </c>
      <c r="C17" s="542">
        <v>6</v>
      </c>
      <c r="D17" s="542">
        <v>5</v>
      </c>
      <c r="E17" s="542">
        <v>4</v>
      </c>
      <c r="F17" s="542">
        <v>3</v>
      </c>
      <c r="G17" s="542">
        <v>2</v>
      </c>
      <c r="H17" s="542">
        <v>1</v>
      </c>
    </row>
    <row r="18" spans="1:8" ht="18.95" customHeight="1" thickTop="1">
      <c r="A18" s="1069" t="s">
        <v>837</v>
      </c>
      <c r="B18" s="541" t="s">
        <v>825</v>
      </c>
      <c r="C18" s="723"/>
      <c r="D18" s="723"/>
      <c r="E18" s="723"/>
      <c r="F18" s="723"/>
      <c r="G18" s="723"/>
      <c r="H18" s="722"/>
    </row>
    <row r="19" spans="1:8" ht="18.95" customHeight="1">
      <c r="A19" s="764"/>
      <c r="B19" s="40" t="s">
        <v>7</v>
      </c>
      <c r="C19" s="720"/>
      <c r="D19" s="720"/>
      <c r="E19" s="720"/>
      <c r="F19" s="720"/>
      <c r="G19" s="720"/>
      <c r="H19" s="719"/>
    </row>
    <row r="20" spans="1:8" ht="18.95" customHeight="1">
      <c r="A20" s="764" t="s">
        <v>836</v>
      </c>
      <c r="B20" s="40" t="s">
        <v>825</v>
      </c>
      <c r="C20" s="720"/>
      <c r="D20" s="720"/>
      <c r="E20" s="720"/>
      <c r="F20" s="720"/>
      <c r="G20" s="720"/>
      <c r="H20" s="720"/>
    </row>
    <row r="21" spans="1:8" ht="18.95" customHeight="1">
      <c r="A21" s="764"/>
      <c r="B21" s="40" t="s">
        <v>7</v>
      </c>
      <c r="C21" s="720"/>
      <c r="D21" s="717"/>
      <c r="E21" s="717"/>
      <c r="F21" s="720"/>
      <c r="G21" s="720"/>
      <c r="H21" s="720"/>
    </row>
    <row r="22" spans="1:8" ht="25.5" customHeight="1">
      <c r="A22" s="1210" t="s">
        <v>835</v>
      </c>
      <c r="B22" s="40" t="s">
        <v>825</v>
      </c>
      <c r="C22" s="717"/>
      <c r="D22" s="720"/>
      <c r="E22" s="717"/>
      <c r="F22" s="720"/>
      <c r="G22" s="717"/>
      <c r="H22" s="719"/>
    </row>
    <row r="23" spans="1:8" ht="18.95" customHeight="1">
      <c r="A23" s="1210"/>
      <c r="B23" s="40" t="s">
        <v>7</v>
      </c>
      <c r="C23" s="717"/>
      <c r="D23" s="717"/>
      <c r="E23" s="717"/>
      <c r="F23" s="717"/>
      <c r="G23" s="717"/>
      <c r="H23" s="721"/>
    </row>
    <row r="24" spans="1:8" ht="18.95" customHeight="1">
      <c r="A24" s="764" t="s">
        <v>834</v>
      </c>
      <c r="B24" s="40" t="s">
        <v>825</v>
      </c>
      <c r="C24" s="720"/>
      <c r="D24" s="720"/>
      <c r="E24" s="720"/>
      <c r="F24" s="720"/>
      <c r="G24" s="719"/>
      <c r="H24" s="719"/>
    </row>
    <row r="25" spans="1:8" ht="18.95" customHeight="1">
      <c r="A25" s="764"/>
      <c r="B25" s="40" t="s">
        <v>7</v>
      </c>
      <c r="C25" s="720"/>
      <c r="D25" s="720"/>
      <c r="E25" s="720"/>
      <c r="F25" s="720"/>
      <c r="G25" s="719"/>
      <c r="H25" s="719"/>
    </row>
    <row r="26" spans="1:8" ht="18.95" customHeight="1">
      <c r="A26" s="1210" t="s">
        <v>833</v>
      </c>
      <c r="B26" s="40" t="s">
        <v>825</v>
      </c>
      <c r="C26" s="720"/>
      <c r="D26" s="720"/>
      <c r="E26" s="720"/>
      <c r="F26" s="720"/>
      <c r="G26" s="719"/>
      <c r="H26" s="719"/>
    </row>
    <row r="27" spans="1:8" ht="18.95" customHeight="1">
      <c r="A27" s="1210"/>
      <c r="B27" s="40" t="s">
        <v>7</v>
      </c>
      <c r="C27" s="720"/>
      <c r="D27" s="720"/>
      <c r="E27" s="720"/>
      <c r="F27" s="720"/>
      <c r="G27" s="719"/>
      <c r="H27" s="719"/>
    </row>
    <row r="28" spans="1:8" ht="18.95" customHeight="1">
      <c r="A28" s="1212" t="s">
        <v>832</v>
      </c>
      <c r="B28" s="40" t="s">
        <v>831</v>
      </c>
      <c r="C28" s="720"/>
      <c r="D28" s="720"/>
      <c r="E28" s="720"/>
      <c r="F28" s="720"/>
      <c r="G28" s="719"/>
      <c r="H28" s="719"/>
    </row>
    <row r="29" spans="1:8" ht="18.95" customHeight="1">
      <c r="A29" s="764"/>
      <c r="B29" s="40" t="s">
        <v>7</v>
      </c>
      <c r="C29" s="720"/>
      <c r="D29" s="717"/>
      <c r="E29" s="720"/>
      <c r="F29" s="720"/>
      <c r="G29" s="719"/>
      <c r="H29" s="719"/>
    </row>
    <row r="30" spans="1:8" ht="9" customHeight="1"/>
    <row r="31" spans="1:8" ht="13.5" customHeight="1">
      <c r="A31" s="757" t="s">
        <v>580</v>
      </c>
      <c r="B31" s="757"/>
    </row>
    <row r="32" spans="1:8" ht="18.95" customHeight="1">
      <c r="A32" s="1072" t="s">
        <v>830</v>
      </c>
      <c r="B32" s="40" t="s">
        <v>469</v>
      </c>
      <c r="C32" s="40">
        <v>1</v>
      </c>
      <c r="D32" s="40">
        <v>2</v>
      </c>
      <c r="E32" s="40">
        <v>3</v>
      </c>
      <c r="F32" s="40">
        <v>4</v>
      </c>
      <c r="G32" s="40">
        <v>5</v>
      </c>
      <c r="H32" s="40">
        <v>6</v>
      </c>
    </row>
    <row r="33" spans="1:8" ht="18.95" customHeight="1" thickBot="1">
      <c r="A33" s="1211"/>
      <c r="B33" s="542" t="s">
        <v>108</v>
      </c>
      <c r="C33" s="542">
        <v>6</v>
      </c>
      <c r="D33" s="542">
        <v>5</v>
      </c>
      <c r="E33" s="542">
        <v>4</v>
      </c>
      <c r="F33" s="542">
        <v>3</v>
      </c>
      <c r="G33" s="542">
        <v>2</v>
      </c>
      <c r="H33" s="542">
        <v>1</v>
      </c>
    </row>
    <row r="34" spans="1:8" ht="18.95" customHeight="1" thickTop="1">
      <c r="A34" s="1069" t="s">
        <v>829</v>
      </c>
      <c r="B34" s="541" t="s">
        <v>825</v>
      </c>
      <c r="C34" s="718"/>
      <c r="D34" s="718"/>
      <c r="E34" s="718"/>
      <c r="F34" s="718"/>
      <c r="G34" s="718"/>
      <c r="H34" s="718"/>
    </row>
    <row r="35" spans="1:8" ht="18.95" customHeight="1">
      <c r="A35" s="764"/>
      <c r="B35" s="40" t="s">
        <v>7</v>
      </c>
      <c r="C35" s="47"/>
      <c r="D35" s="47"/>
      <c r="E35" s="47"/>
      <c r="F35" s="47"/>
      <c r="G35" s="47"/>
      <c r="H35" s="47"/>
    </row>
    <row r="36" spans="1:8" ht="18.95" customHeight="1">
      <c r="A36" s="764" t="s">
        <v>828</v>
      </c>
      <c r="B36" s="40" t="s">
        <v>825</v>
      </c>
      <c r="C36" s="717"/>
      <c r="D36" s="717"/>
      <c r="E36" s="717"/>
      <c r="F36" s="47"/>
      <c r="G36" s="47"/>
      <c r="H36" s="47"/>
    </row>
    <row r="37" spans="1:8" ht="18.95" customHeight="1">
      <c r="A37" s="764"/>
      <c r="B37" s="40" t="s">
        <v>7</v>
      </c>
      <c r="C37" s="717"/>
      <c r="D37" s="717"/>
      <c r="E37" s="717"/>
      <c r="F37" s="47"/>
      <c r="G37" s="47"/>
      <c r="H37" s="47"/>
    </row>
    <row r="38" spans="1:8" ht="18.95" customHeight="1">
      <c r="A38" s="764" t="s">
        <v>827</v>
      </c>
      <c r="B38" s="40" t="s">
        <v>825</v>
      </c>
      <c r="C38" s="717"/>
      <c r="D38" s="717"/>
      <c r="E38" s="717"/>
      <c r="F38" s="47"/>
      <c r="G38" s="47"/>
      <c r="H38" s="47"/>
    </row>
    <row r="39" spans="1:8" ht="18.95" customHeight="1">
      <c r="A39" s="764"/>
      <c r="B39" s="40" t="s">
        <v>7</v>
      </c>
      <c r="C39" s="717"/>
      <c r="D39" s="717"/>
      <c r="E39" s="717"/>
      <c r="F39" s="47"/>
      <c r="G39" s="47"/>
      <c r="H39" s="47"/>
    </row>
    <row r="40" spans="1:8" ht="18.95" customHeight="1">
      <c r="A40" s="1210" t="s">
        <v>826</v>
      </c>
      <c r="B40" s="40" t="s">
        <v>825</v>
      </c>
      <c r="C40" s="717"/>
      <c r="D40" s="717"/>
      <c r="E40" s="717"/>
      <c r="F40" s="47"/>
      <c r="G40" s="47"/>
      <c r="H40" s="47"/>
    </row>
    <row r="41" spans="1:8" ht="18.95" customHeight="1">
      <c r="A41" s="1210"/>
      <c r="B41" s="40" t="s">
        <v>7</v>
      </c>
      <c r="C41" s="717"/>
      <c r="D41" s="717"/>
      <c r="E41" s="717"/>
      <c r="F41" s="47"/>
      <c r="G41" s="47"/>
      <c r="H41" s="47"/>
    </row>
    <row r="42" spans="1:8" ht="18.95" customHeight="1"/>
    <row r="43" spans="1:8" ht="27" customHeight="1" thickBot="1">
      <c r="F43" s="39" t="s">
        <v>68</v>
      </c>
      <c r="G43" s="750"/>
      <c r="H43" s="750"/>
    </row>
    <row r="44" spans="1:8" ht="12.75" customHeight="1">
      <c r="F44" s="716"/>
      <c r="G44" s="716"/>
      <c r="H44" s="716"/>
    </row>
    <row r="45" spans="1:8" ht="27.75" customHeight="1" thickBot="1">
      <c r="F45" s="39" t="s">
        <v>66</v>
      </c>
      <c r="G45" s="750"/>
      <c r="H45" s="750"/>
    </row>
    <row r="46" spans="1:8" ht="12.75" customHeight="1"/>
    <row r="47" spans="1:8" ht="27" customHeight="1" thickBot="1">
      <c r="F47" s="39" t="s">
        <v>680</v>
      </c>
      <c r="G47" s="750" t="s">
        <v>61</v>
      </c>
      <c r="H47" s="750"/>
    </row>
    <row r="49" spans="6:8" ht="27" customHeight="1" thickBot="1">
      <c r="F49" s="39" t="s">
        <v>63</v>
      </c>
      <c r="G49" s="750" t="s">
        <v>61</v>
      </c>
      <c r="H49" s="750"/>
    </row>
    <row r="51" spans="6:8" ht="26.25" customHeight="1" thickBot="1">
      <c r="F51" s="39" t="s">
        <v>62</v>
      </c>
      <c r="G51" s="750" t="s">
        <v>61</v>
      </c>
      <c r="H51" s="750"/>
    </row>
    <row r="53" spans="6:8">
      <c r="G53" s="753"/>
      <c r="H53" s="753"/>
    </row>
  </sheetData>
  <mergeCells count="29">
    <mergeCell ref="A1:H1"/>
    <mergeCell ref="A6:B6"/>
    <mergeCell ref="A13:B13"/>
    <mergeCell ref="A15:B15"/>
    <mergeCell ref="A18:A19"/>
    <mergeCell ref="A3:B3"/>
    <mergeCell ref="C3:D3"/>
    <mergeCell ref="A4:B4"/>
    <mergeCell ref="C4:D4"/>
    <mergeCell ref="G51:H51"/>
    <mergeCell ref="G53:H53"/>
    <mergeCell ref="A38:A39"/>
    <mergeCell ref="G43:H43"/>
    <mergeCell ref="G45:H45"/>
    <mergeCell ref="G47:H47"/>
    <mergeCell ref="G49:H49"/>
    <mergeCell ref="A40:A41"/>
    <mergeCell ref="A22:A23"/>
    <mergeCell ref="A24:A25"/>
    <mergeCell ref="E3:F3"/>
    <mergeCell ref="E4:F4"/>
    <mergeCell ref="A36:A37"/>
    <mergeCell ref="A16:A17"/>
    <mergeCell ref="A32:A33"/>
    <mergeCell ref="A28:A29"/>
    <mergeCell ref="A31:B31"/>
    <mergeCell ref="A34:A35"/>
    <mergeCell ref="A20:A21"/>
    <mergeCell ref="A26:A27"/>
  </mergeCells>
  <phoneticPr fontId="3"/>
  <printOptions horizontalCentered="1"/>
  <pageMargins left="0.39370078740157483" right="0.39370078740157483" top="0.98425196850393704" bottom="0.98425196850393704" header="0.51181102362204722" footer="0.51181102362204722"/>
  <pageSetup paperSize="9" scale="76" orientation="portrait" horizontalDpi="4294967293"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2927-B66C-4397-80EA-09D336F4BD5B}">
  <sheetPr>
    <pageSetUpPr fitToPage="1"/>
  </sheetPr>
  <dimension ref="A1:L16"/>
  <sheetViews>
    <sheetView view="pageBreakPreview" zoomScale="60" zoomScaleNormal="100" workbookViewId="0">
      <selection sqref="A1:I1"/>
    </sheetView>
  </sheetViews>
  <sheetFormatPr defaultRowHeight="13.5"/>
  <cols>
    <col min="1" max="9" width="11.625" style="35" customWidth="1"/>
    <col min="10" max="12" width="8.625" style="35" customWidth="1"/>
    <col min="13" max="16384" width="9" style="35"/>
  </cols>
  <sheetData>
    <row r="1" spans="1:12">
      <c r="A1" s="753" t="s">
        <v>840</v>
      </c>
      <c r="B1" s="753"/>
      <c r="C1" s="753"/>
      <c r="D1" s="753"/>
      <c r="E1" s="753"/>
      <c r="F1" s="753"/>
      <c r="G1" s="753"/>
      <c r="H1" s="753"/>
      <c r="I1" s="753"/>
      <c r="K1" s="69"/>
      <c r="L1" s="69"/>
    </row>
    <row r="2" spans="1:12" ht="9" customHeight="1">
      <c r="A2" s="69"/>
      <c r="B2" s="69"/>
      <c r="C2" s="69"/>
      <c r="D2" s="69"/>
      <c r="E2" s="69"/>
      <c r="F2" s="69"/>
      <c r="G2" s="69"/>
      <c r="H2" s="69"/>
      <c r="I2" s="69"/>
      <c r="J2" s="69"/>
      <c r="K2" s="69"/>
      <c r="L2" s="69"/>
    </row>
    <row r="3" spans="1:12" ht="18" customHeight="1">
      <c r="A3" s="764" t="s">
        <v>79</v>
      </c>
      <c r="B3" s="764"/>
      <c r="C3" s="764" t="s">
        <v>78</v>
      </c>
      <c r="D3" s="764"/>
      <c r="E3" s="764" t="s">
        <v>77</v>
      </c>
      <c r="F3" s="764"/>
      <c r="G3" s="69"/>
      <c r="H3" s="69"/>
      <c r="I3" s="69"/>
      <c r="J3" s="69"/>
      <c r="K3" s="69"/>
      <c r="L3" s="69"/>
    </row>
    <row r="4" spans="1:12" ht="27.75" customHeight="1">
      <c r="A4" s="764"/>
      <c r="B4" s="764"/>
      <c r="C4" s="764"/>
      <c r="D4" s="764"/>
      <c r="E4" s="764"/>
      <c r="F4" s="764"/>
      <c r="G4" s="69"/>
      <c r="H4" s="69"/>
      <c r="I4" s="69"/>
      <c r="J4" s="69"/>
      <c r="K4" s="69"/>
      <c r="L4" s="69"/>
    </row>
    <row r="5" spans="1:12">
      <c r="A5" s="757" t="s">
        <v>213</v>
      </c>
      <c r="B5" s="757"/>
      <c r="C5" s="757"/>
      <c r="D5" s="757"/>
    </row>
    <row r="6" spans="1:12" ht="9" customHeight="1"/>
    <row r="7" spans="1:12" ht="21" customHeight="1">
      <c r="A7" s="40" t="s">
        <v>11</v>
      </c>
      <c r="B7" s="40">
        <v>1</v>
      </c>
      <c r="C7" s="40">
        <v>2</v>
      </c>
      <c r="D7" s="40">
        <v>3</v>
      </c>
      <c r="E7" s="40">
        <v>4</v>
      </c>
      <c r="F7" s="40">
        <v>5</v>
      </c>
      <c r="G7" s="40">
        <v>6</v>
      </c>
      <c r="H7" s="40">
        <v>7</v>
      </c>
      <c r="I7" s="40">
        <v>8</v>
      </c>
    </row>
    <row r="8" spans="1:12" ht="21" customHeight="1">
      <c r="A8" s="40" t="s">
        <v>72</v>
      </c>
      <c r="B8" s="724"/>
      <c r="C8" s="724"/>
      <c r="D8" s="724"/>
      <c r="E8" s="724"/>
      <c r="F8" s="724"/>
      <c r="G8" s="724"/>
      <c r="H8" s="724"/>
      <c r="I8" s="724"/>
    </row>
    <row r="9" spans="1:12" ht="21" customHeight="1">
      <c r="A9" s="40" t="s">
        <v>87</v>
      </c>
      <c r="B9" s="724"/>
      <c r="C9" s="724"/>
      <c r="D9" s="724"/>
      <c r="E9" s="724"/>
      <c r="F9" s="724"/>
      <c r="G9" s="724"/>
      <c r="H9" s="724"/>
      <c r="I9" s="724"/>
    </row>
    <row r="10" spans="1:12" ht="21" customHeight="1">
      <c r="A10" s="40" t="s">
        <v>1</v>
      </c>
      <c r="B10" s="724"/>
      <c r="C10" s="724"/>
      <c r="D10" s="724"/>
      <c r="E10" s="724"/>
      <c r="F10" s="724"/>
      <c r="G10" s="724"/>
      <c r="H10" s="724"/>
      <c r="I10" s="724"/>
    </row>
    <row r="11" spans="1:12" ht="12" customHeight="1"/>
    <row r="12" spans="1:12" ht="27" customHeight="1" thickBot="1">
      <c r="G12" s="39" t="s">
        <v>68</v>
      </c>
      <c r="H12" s="750"/>
      <c r="I12" s="750"/>
    </row>
    <row r="13" spans="1:12" ht="27" customHeight="1" thickBot="1">
      <c r="G13" s="39" t="s">
        <v>66</v>
      </c>
      <c r="H13" s="752"/>
      <c r="I13" s="752"/>
    </row>
    <row r="14" spans="1:12" ht="27" customHeight="1" thickBot="1">
      <c r="G14" s="39" t="s">
        <v>64</v>
      </c>
      <c r="H14" s="750" t="s">
        <v>61</v>
      </c>
      <c r="I14" s="750"/>
    </row>
    <row r="15" spans="1:12" ht="27" customHeight="1" thickBot="1">
      <c r="G15" s="39" t="s">
        <v>63</v>
      </c>
      <c r="H15" s="750" t="s">
        <v>61</v>
      </c>
      <c r="I15" s="750"/>
    </row>
    <row r="16" spans="1:12" ht="29.25" customHeight="1" thickBot="1">
      <c r="G16" s="39" t="s">
        <v>62</v>
      </c>
      <c r="H16" s="750" t="s">
        <v>61</v>
      </c>
      <c r="I16" s="750"/>
    </row>
  </sheetData>
  <mergeCells count="13">
    <mergeCell ref="H16:I16"/>
    <mergeCell ref="H15:I15"/>
    <mergeCell ref="A3:B3"/>
    <mergeCell ref="C3:D3"/>
    <mergeCell ref="E3:F3"/>
    <mergeCell ref="A4:B4"/>
    <mergeCell ref="C4:D4"/>
    <mergeCell ref="E4:F4"/>
    <mergeCell ref="A1:I1"/>
    <mergeCell ref="A5:D5"/>
    <mergeCell ref="H12:I12"/>
    <mergeCell ref="H14:I14"/>
    <mergeCell ref="H13:I13"/>
  </mergeCells>
  <phoneticPr fontId="3"/>
  <printOptions horizontalCentered="1"/>
  <pageMargins left="0.39370078740157483" right="0.39370078740157483" top="0.98425196850393704" bottom="0.98425196850393704" header="0.51181102362204722" footer="0.51181102362204722"/>
  <pageSetup paperSize="9" scale="82" fitToHeight="0" orientation="portrait" horizontalDpi="4294967293"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75A1-7A68-42C5-B1CE-56657A1347FD}">
  <sheetPr>
    <pageSetUpPr fitToPage="1"/>
  </sheetPr>
  <dimension ref="A1:I17"/>
  <sheetViews>
    <sheetView view="pageBreakPreview" zoomScale="60" zoomScaleNormal="100" workbookViewId="0">
      <selection activeCell="B2" sqref="B2"/>
    </sheetView>
  </sheetViews>
  <sheetFormatPr defaultRowHeight="13.5"/>
  <cols>
    <col min="1" max="1" width="11.625" style="35" customWidth="1"/>
    <col min="2" max="9" width="9.625" style="35" customWidth="1"/>
    <col min="10" max="16384" width="9" style="35"/>
  </cols>
  <sheetData>
    <row r="1" spans="1:9">
      <c r="A1" s="753" t="s">
        <v>842</v>
      </c>
      <c r="B1" s="753"/>
      <c r="C1" s="753"/>
      <c r="D1" s="753"/>
      <c r="E1" s="753"/>
      <c r="F1" s="753"/>
      <c r="G1" s="753"/>
      <c r="H1" s="753"/>
      <c r="I1" s="753"/>
    </row>
    <row r="2" spans="1:9" ht="9" customHeight="1">
      <c r="A2" s="69"/>
      <c r="B2" s="69"/>
      <c r="C2" s="69"/>
      <c r="D2" s="69"/>
      <c r="E2" s="69"/>
      <c r="F2" s="69"/>
      <c r="G2" s="69"/>
      <c r="H2" s="69"/>
      <c r="I2" s="69"/>
    </row>
    <row r="3" spans="1:9" ht="15.75" customHeight="1">
      <c r="A3" s="764" t="s">
        <v>79</v>
      </c>
      <c r="B3" s="764"/>
      <c r="C3" s="764" t="s">
        <v>78</v>
      </c>
      <c r="D3" s="764"/>
      <c r="E3" s="764" t="s">
        <v>77</v>
      </c>
      <c r="F3" s="764"/>
      <c r="G3" s="69"/>
      <c r="H3" s="69"/>
      <c r="I3" s="69"/>
    </row>
    <row r="4" spans="1:9" ht="25.5" customHeight="1">
      <c r="A4" s="764"/>
      <c r="B4" s="764"/>
      <c r="C4" s="764"/>
      <c r="D4" s="764"/>
      <c r="E4" s="764"/>
      <c r="F4" s="764"/>
      <c r="G4" s="69"/>
      <c r="H4" s="69"/>
      <c r="I4" s="69"/>
    </row>
    <row r="5" spans="1:9" ht="7.5" customHeight="1">
      <c r="A5" s="42"/>
      <c r="B5" s="42"/>
      <c r="C5" s="42"/>
      <c r="D5" s="42"/>
      <c r="E5" s="42"/>
      <c r="F5" s="42"/>
      <c r="G5" s="69"/>
      <c r="H5" s="69"/>
      <c r="I5" s="69"/>
    </row>
    <row r="6" spans="1:9">
      <c r="A6" s="757" t="s">
        <v>73</v>
      </c>
      <c r="B6" s="757"/>
      <c r="C6" s="757"/>
      <c r="D6" s="757"/>
    </row>
    <row r="7" spans="1:9" ht="9" customHeight="1"/>
    <row r="8" spans="1:9" ht="25.5" customHeight="1">
      <c r="A8" s="40" t="s">
        <v>11</v>
      </c>
      <c r="B8" s="40">
        <v>1</v>
      </c>
      <c r="C8" s="40">
        <v>2</v>
      </c>
      <c r="D8" s="40">
        <v>3</v>
      </c>
      <c r="E8" s="40">
        <v>4</v>
      </c>
      <c r="F8" s="40">
        <v>5</v>
      </c>
      <c r="G8" s="40">
        <v>6</v>
      </c>
      <c r="H8" s="40">
        <v>7</v>
      </c>
      <c r="I8" s="40">
        <v>8</v>
      </c>
    </row>
    <row r="9" spans="1:9" ht="25.5" customHeight="1">
      <c r="A9" s="40" t="s">
        <v>72</v>
      </c>
      <c r="B9" s="40"/>
      <c r="C9" s="40"/>
      <c r="D9" s="40"/>
      <c r="E9" s="40"/>
      <c r="F9" s="40"/>
      <c r="G9" s="40"/>
      <c r="H9" s="40"/>
      <c r="I9" s="40"/>
    </row>
    <row r="10" spans="1:9" ht="25.5" customHeight="1">
      <c r="A10" s="40" t="s">
        <v>841</v>
      </c>
      <c r="B10" s="40"/>
      <c r="C10" s="40"/>
      <c r="D10" s="40"/>
      <c r="E10" s="40"/>
      <c r="F10" s="40"/>
      <c r="G10" s="40"/>
      <c r="H10" s="40"/>
      <c r="I10" s="40"/>
    </row>
    <row r="11" spans="1:9" ht="25.5" customHeight="1">
      <c r="A11" s="40" t="s">
        <v>1</v>
      </c>
      <c r="B11" s="40"/>
      <c r="C11" s="40"/>
      <c r="D11" s="40"/>
      <c r="E11" s="40"/>
      <c r="F11" s="40"/>
      <c r="G11" s="40"/>
      <c r="H11" s="40"/>
      <c r="I11" s="40"/>
    </row>
    <row r="12" spans="1:9" ht="9" customHeight="1"/>
    <row r="13" spans="1:9" ht="27" customHeight="1" thickBot="1">
      <c r="G13" s="39" t="s">
        <v>68</v>
      </c>
      <c r="H13" s="750"/>
      <c r="I13" s="750"/>
    </row>
    <row r="14" spans="1:9" ht="27" customHeight="1" thickBot="1">
      <c r="G14" s="39" t="s">
        <v>66</v>
      </c>
      <c r="H14" s="752"/>
      <c r="I14" s="752"/>
    </row>
    <row r="15" spans="1:9" ht="27" customHeight="1" thickBot="1">
      <c r="G15" s="39" t="s">
        <v>680</v>
      </c>
      <c r="H15" s="750" t="s">
        <v>61</v>
      </c>
      <c r="I15" s="750"/>
    </row>
    <row r="16" spans="1:9" ht="30" customHeight="1" thickBot="1">
      <c r="G16" s="45" t="s">
        <v>63</v>
      </c>
      <c r="H16" s="750" t="s">
        <v>61</v>
      </c>
      <c r="I16" s="750"/>
    </row>
    <row r="17" spans="7:9" ht="32.25" customHeight="1" thickBot="1">
      <c r="G17" s="501" t="s">
        <v>62</v>
      </c>
      <c r="H17" s="750" t="s">
        <v>61</v>
      </c>
      <c r="I17" s="750"/>
    </row>
  </sheetData>
  <mergeCells count="13">
    <mergeCell ref="H17:I17"/>
    <mergeCell ref="H16:I16"/>
    <mergeCell ref="A3:B3"/>
    <mergeCell ref="C3:D3"/>
    <mergeCell ref="E3:F3"/>
    <mergeCell ref="A4:B4"/>
    <mergeCell ref="C4:D4"/>
    <mergeCell ref="E4:F4"/>
    <mergeCell ref="A1:I1"/>
    <mergeCell ref="A6:D6"/>
    <mergeCell ref="H13:I13"/>
    <mergeCell ref="H15:I15"/>
    <mergeCell ref="H14:I14"/>
  </mergeCells>
  <phoneticPr fontId="3"/>
  <printOptions horizontalCentered="1"/>
  <pageMargins left="0.39370078740157483" right="0.39370078740157483" top="0.98425196850393704" bottom="0.98425196850393704" header="0.51181102362204722" footer="0.51181102362204722"/>
  <pageSetup paperSize="9" scale="97" fitToHeight="0" orientation="portrait" horizontalDpi="4294967293"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F2A7-F4B0-4944-961E-F203D7124D25}">
  <sheetPr>
    <pageSetUpPr fitToPage="1"/>
  </sheetPr>
  <dimension ref="A1:J16"/>
  <sheetViews>
    <sheetView view="pageBreakPreview" zoomScale="60" zoomScaleNormal="100" workbookViewId="0">
      <selection sqref="A1:I1"/>
    </sheetView>
  </sheetViews>
  <sheetFormatPr defaultRowHeight="13.5"/>
  <cols>
    <col min="1" max="1" width="9.375" style="35" customWidth="1"/>
    <col min="2" max="9" width="9.625" style="35" customWidth="1"/>
    <col min="10" max="16384" width="9" style="35"/>
  </cols>
  <sheetData>
    <row r="1" spans="1:10">
      <c r="A1" s="753" t="s">
        <v>843</v>
      </c>
      <c r="B1" s="753"/>
      <c r="C1" s="753"/>
      <c r="D1" s="753"/>
      <c r="E1" s="753"/>
      <c r="F1" s="753"/>
      <c r="G1" s="753"/>
      <c r="H1" s="753"/>
      <c r="I1" s="753"/>
    </row>
    <row r="2" spans="1:10" ht="9" customHeight="1">
      <c r="A2" s="42"/>
      <c r="B2" s="42"/>
      <c r="C2" s="42"/>
      <c r="D2" s="42"/>
      <c r="E2" s="42"/>
      <c r="F2" s="42"/>
      <c r="G2" s="42"/>
    </row>
    <row r="3" spans="1:10" ht="15" customHeight="1">
      <c r="A3" s="764" t="s">
        <v>79</v>
      </c>
      <c r="B3" s="764"/>
      <c r="C3" s="764" t="s">
        <v>78</v>
      </c>
      <c r="D3" s="764"/>
      <c r="E3" s="764" t="s">
        <v>77</v>
      </c>
      <c r="F3" s="764"/>
      <c r="G3" s="42"/>
    </row>
    <row r="4" spans="1:10" ht="25.5" customHeight="1">
      <c r="A4" s="764"/>
      <c r="B4" s="764"/>
      <c r="C4" s="764"/>
      <c r="D4" s="764"/>
      <c r="E4" s="764"/>
      <c r="F4" s="764"/>
      <c r="G4" s="42"/>
    </row>
    <row r="5" spans="1:10">
      <c r="A5" s="35" t="s">
        <v>73</v>
      </c>
    </row>
    <row r="6" spans="1:10" ht="9" customHeight="1"/>
    <row r="7" spans="1:10" ht="25.5" customHeight="1">
      <c r="A7" s="40" t="s">
        <v>11</v>
      </c>
      <c r="B7" s="40">
        <v>1</v>
      </c>
      <c r="C7" s="40">
        <v>2</v>
      </c>
      <c r="D7" s="40">
        <v>3</v>
      </c>
      <c r="E7" s="40">
        <v>4</v>
      </c>
      <c r="F7" s="40">
        <v>5</v>
      </c>
      <c r="G7" s="40">
        <v>6</v>
      </c>
      <c r="H7" s="40">
        <v>7</v>
      </c>
      <c r="I7" s="40">
        <v>8</v>
      </c>
      <c r="J7" s="186"/>
    </row>
    <row r="8" spans="1:10" ht="25.5" customHeight="1">
      <c r="A8" s="40" t="s">
        <v>72</v>
      </c>
      <c r="B8" s="40"/>
      <c r="C8" s="40"/>
      <c r="D8" s="40"/>
      <c r="E8" s="40"/>
      <c r="F8" s="40"/>
      <c r="G8" s="40"/>
      <c r="H8" s="40"/>
      <c r="I8" s="40"/>
      <c r="J8" s="186"/>
    </row>
    <row r="9" spans="1:10" ht="25.5" customHeight="1">
      <c r="A9" s="40" t="s">
        <v>87</v>
      </c>
      <c r="B9" s="40"/>
      <c r="C9" s="40"/>
      <c r="D9" s="40"/>
      <c r="E9" s="40"/>
      <c r="F9" s="40"/>
      <c r="G9" s="40"/>
      <c r="H9" s="40"/>
      <c r="I9" s="40"/>
      <c r="J9" s="186"/>
    </row>
    <row r="10" spans="1:10" ht="25.5" customHeight="1">
      <c r="A10" s="40" t="s">
        <v>1</v>
      </c>
      <c r="B10" s="40"/>
      <c r="C10" s="40"/>
      <c r="D10" s="40"/>
      <c r="E10" s="40"/>
      <c r="F10" s="40"/>
      <c r="G10" s="40"/>
      <c r="H10" s="40"/>
      <c r="I10" s="40"/>
      <c r="J10" s="186"/>
    </row>
    <row r="11" spans="1:10" ht="9" customHeight="1"/>
    <row r="12" spans="1:10" ht="27" customHeight="1" thickBot="1">
      <c r="G12" s="39" t="s">
        <v>68</v>
      </c>
      <c r="H12" s="750"/>
      <c r="I12" s="750"/>
    </row>
    <row r="13" spans="1:10" ht="27" customHeight="1" thickBot="1">
      <c r="G13" s="39" t="s">
        <v>66</v>
      </c>
      <c r="H13" s="752"/>
      <c r="I13" s="752"/>
    </row>
    <row r="14" spans="1:10" ht="26.25" customHeight="1" thickBot="1">
      <c r="G14" s="39" t="s">
        <v>64</v>
      </c>
      <c r="H14" s="750" t="s">
        <v>61</v>
      </c>
      <c r="I14" s="750"/>
    </row>
    <row r="15" spans="1:10" ht="27" customHeight="1" thickBot="1">
      <c r="G15" s="39" t="s">
        <v>63</v>
      </c>
      <c r="H15" s="750" t="s">
        <v>61</v>
      </c>
      <c r="I15" s="750"/>
    </row>
    <row r="16" spans="1:10" ht="33.6" customHeight="1" thickBot="1">
      <c r="G16" s="74" t="s">
        <v>62</v>
      </c>
      <c r="H16" s="750" t="s">
        <v>61</v>
      </c>
      <c r="I16" s="750"/>
    </row>
  </sheetData>
  <mergeCells count="12">
    <mergeCell ref="H16:I16"/>
    <mergeCell ref="C4:D4"/>
    <mergeCell ref="H12:I12"/>
    <mergeCell ref="H13:I13"/>
    <mergeCell ref="E4:F4"/>
    <mergeCell ref="A1:I1"/>
    <mergeCell ref="H14:I14"/>
    <mergeCell ref="H15:I15"/>
    <mergeCell ref="A3:B3"/>
    <mergeCell ref="C3:D3"/>
    <mergeCell ref="E3:F3"/>
    <mergeCell ref="A4:B4"/>
  </mergeCells>
  <phoneticPr fontId="3"/>
  <printOptions horizontalCentered="1"/>
  <pageMargins left="0.39370078740157483" right="0.39370078740157483" top="0.98425196850393704" bottom="0.98425196850393704" header="0.51181102362204722" footer="0.51181102362204722"/>
  <pageSetup paperSize="9" fitToHeight="0"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0D9E-DA16-468C-A799-4C8700A7E01E}">
  <sheetPr>
    <pageSetUpPr fitToPage="1"/>
  </sheetPr>
  <dimension ref="A1:O27"/>
  <sheetViews>
    <sheetView view="pageBreakPreview" zoomScaleNormal="100" zoomScaleSheetLayoutView="100" workbookViewId="0">
      <selection sqref="A1:L1"/>
    </sheetView>
  </sheetViews>
  <sheetFormatPr defaultRowHeight="18.75"/>
  <cols>
    <col min="1" max="1" width="9" style="48"/>
    <col min="2" max="11" width="9" style="48" customWidth="1"/>
    <col min="12" max="12" width="9" style="48"/>
    <col min="13" max="13" width="7.125" style="48" bestFit="1" customWidth="1"/>
    <col min="14" max="16384" width="9" style="48"/>
  </cols>
  <sheetData>
    <row r="1" spans="1:13" ht="19.5">
      <c r="A1" s="760" t="s">
        <v>107</v>
      </c>
      <c r="B1" s="760"/>
      <c r="C1" s="760"/>
      <c r="D1" s="760"/>
      <c r="E1" s="760"/>
      <c r="F1" s="760"/>
      <c r="G1" s="760"/>
      <c r="H1" s="760"/>
      <c r="I1" s="760"/>
      <c r="J1" s="760"/>
      <c r="K1" s="760"/>
      <c r="L1" s="760"/>
    </row>
    <row r="2" spans="1:13" ht="25.5">
      <c r="A2" s="70"/>
    </row>
    <row r="3" spans="1:13" ht="16.5" customHeight="1">
      <c r="A3" s="761" t="s">
        <v>79</v>
      </c>
      <c r="B3" s="761"/>
      <c r="C3" s="761" t="s">
        <v>78</v>
      </c>
      <c r="D3" s="761"/>
      <c r="E3" s="761" t="s">
        <v>77</v>
      </c>
      <c r="F3" s="761"/>
    </row>
    <row r="4" spans="1:13" ht="28.5" customHeight="1">
      <c r="A4" s="762"/>
      <c r="B4" s="762"/>
      <c r="C4" s="761"/>
      <c r="D4" s="761"/>
      <c r="E4" s="761"/>
      <c r="F4" s="761"/>
    </row>
    <row r="5" spans="1:13" ht="25.5">
      <c r="A5" s="70"/>
    </row>
    <row r="6" spans="1:13">
      <c r="A6" s="757" t="s">
        <v>73</v>
      </c>
      <c r="B6" s="757"/>
      <c r="C6" s="757"/>
      <c r="D6" s="757"/>
      <c r="E6" s="35"/>
      <c r="F6" s="35"/>
      <c r="G6" s="35"/>
    </row>
    <row r="7" spans="1:13">
      <c r="A7" s="35"/>
      <c r="B7" s="35"/>
      <c r="C7" s="35"/>
      <c r="D7" s="35"/>
      <c r="E7" s="35"/>
      <c r="F7" s="35"/>
      <c r="G7" s="35"/>
    </row>
    <row r="8" spans="1:13" ht="32.25" customHeight="1">
      <c r="A8" s="67" t="s">
        <v>11</v>
      </c>
      <c r="B8" s="67">
        <v>1</v>
      </c>
      <c r="C8" s="67">
        <v>2</v>
      </c>
      <c r="D8" s="67">
        <v>3</v>
      </c>
      <c r="E8" s="67">
        <v>4</v>
      </c>
      <c r="F8" s="67">
        <v>5</v>
      </c>
      <c r="G8" s="67">
        <v>6</v>
      </c>
    </row>
    <row r="9" spans="1:13" ht="32.25" customHeight="1">
      <c r="A9" s="68" t="s">
        <v>72</v>
      </c>
      <c r="B9" s="40"/>
      <c r="C9" s="40"/>
      <c r="D9" s="40"/>
      <c r="E9" s="40"/>
      <c r="F9" s="40"/>
      <c r="G9" s="40"/>
    </row>
    <row r="10" spans="1:13" ht="32.25" customHeight="1">
      <c r="A10" s="68" t="s">
        <v>87</v>
      </c>
      <c r="B10" s="40"/>
      <c r="C10" s="40"/>
      <c r="D10" s="40"/>
      <c r="E10" s="40"/>
      <c r="F10" s="40"/>
      <c r="G10" s="40"/>
    </row>
    <row r="11" spans="1:13" ht="32.25" customHeight="1">
      <c r="A11" s="67" t="s">
        <v>1</v>
      </c>
      <c r="B11" s="66"/>
      <c r="C11" s="66"/>
      <c r="D11" s="66"/>
      <c r="E11" s="66"/>
      <c r="F11" s="66"/>
      <c r="G11" s="66"/>
    </row>
    <row r="12" spans="1:13" ht="19.5" thickBot="1"/>
    <row r="13" spans="1:13" ht="32.25" customHeight="1" thickTop="1">
      <c r="A13" s="59" t="s">
        <v>106</v>
      </c>
      <c r="B13" s="59" t="s">
        <v>105</v>
      </c>
      <c r="C13" s="59" t="s">
        <v>104</v>
      </c>
      <c r="D13" s="59" t="s">
        <v>103</v>
      </c>
      <c r="E13" s="59" t="s">
        <v>102</v>
      </c>
      <c r="F13" s="59" t="s">
        <v>101</v>
      </c>
      <c r="G13" s="59" t="s">
        <v>100</v>
      </c>
      <c r="H13" s="59" t="s">
        <v>99</v>
      </c>
      <c r="I13" s="65" t="s">
        <v>98</v>
      </c>
      <c r="J13" s="59" t="s">
        <v>97</v>
      </c>
      <c r="K13" s="58" t="s">
        <v>11</v>
      </c>
      <c r="L13" s="64" t="s">
        <v>1</v>
      </c>
    </row>
    <row r="14" spans="1:13" ht="36.75" customHeight="1">
      <c r="A14" s="59"/>
      <c r="B14" s="60"/>
      <c r="C14" s="60"/>
      <c r="D14" s="60"/>
      <c r="E14" s="60"/>
      <c r="F14" s="60"/>
      <c r="G14" s="59"/>
      <c r="H14" s="60"/>
      <c r="I14" s="63"/>
      <c r="J14" s="59"/>
      <c r="K14" s="58" t="e">
        <f t="shared" ref="K14:K19" si="0">RANK(J14,$J$14:$J$19)</f>
        <v>#N/A</v>
      </c>
      <c r="L14" s="61"/>
      <c r="M14" s="56"/>
    </row>
    <row r="15" spans="1:13" ht="36.75" customHeight="1">
      <c r="A15" s="59"/>
      <c r="B15" s="60"/>
      <c r="C15" s="60"/>
      <c r="D15" s="60"/>
      <c r="E15" s="60"/>
      <c r="F15" s="60"/>
      <c r="G15" s="60"/>
      <c r="H15" s="60"/>
      <c r="I15" s="60"/>
      <c r="J15" s="59"/>
      <c r="K15" s="58" t="e">
        <f t="shared" si="0"/>
        <v>#N/A</v>
      </c>
      <c r="L15" s="61"/>
      <c r="M15" s="56"/>
    </row>
    <row r="16" spans="1:13" ht="36.75" customHeight="1">
      <c r="A16" s="59"/>
      <c r="B16" s="62"/>
      <c r="C16" s="60"/>
      <c r="D16" s="60"/>
      <c r="E16" s="60"/>
      <c r="F16" s="60"/>
      <c r="G16" s="60"/>
      <c r="H16" s="60"/>
      <c r="I16" s="60"/>
      <c r="J16" s="59"/>
      <c r="K16" s="58" t="e">
        <f t="shared" si="0"/>
        <v>#N/A</v>
      </c>
      <c r="L16" s="61"/>
      <c r="M16" s="56"/>
    </row>
    <row r="17" spans="1:15" ht="36.75" customHeight="1">
      <c r="A17" s="59"/>
      <c r="B17" s="60"/>
      <c r="C17" s="60"/>
      <c r="D17" s="60"/>
      <c r="E17" s="60"/>
      <c r="F17" s="60"/>
      <c r="G17" s="60"/>
      <c r="H17" s="60"/>
      <c r="I17" s="60"/>
      <c r="J17" s="59"/>
      <c r="K17" s="58" t="e">
        <f t="shared" si="0"/>
        <v>#N/A</v>
      </c>
      <c r="L17" s="61"/>
      <c r="M17" s="56"/>
    </row>
    <row r="18" spans="1:15" ht="36.75" customHeight="1">
      <c r="A18" s="59"/>
      <c r="B18" s="60"/>
      <c r="C18" s="60"/>
      <c r="D18" s="60"/>
      <c r="E18" s="60"/>
      <c r="F18" s="60"/>
      <c r="G18" s="60"/>
      <c r="H18" s="60"/>
      <c r="I18" s="60"/>
      <c r="J18" s="59"/>
      <c r="K18" s="58" t="e">
        <f t="shared" si="0"/>
        <v>#N/A</v>
      </c>
      <c r="L18" s="61"/>
      <c r="M18" s="56"/>
    </row>
    <row r="19" spans="1:15" ht="36.75" customHeight="1" thickBot="1">
      <c r="A19" s="59"/>
      <c r="B19" s="60"/>
      <c r="C19" s="60"/>
      <c r="D19" s="60"/>
      <c r="E19" s="60"/>
      <c r="F19" s="60"/>
      <c r="G19" s="60"/>
      <c r="H19" s="60"/>
      <c r="I19" s="60"/>
      <c r="J19" s="59"/>
      <c r="K19" s="58" t="e">
        <f t="shared" si="0"/>
        <v>#N/A</v>
      </c>
      <c r="L19" s="57"/>
      <c r="M19" s="56"/>
    </row>
    <row r="20" spans="1:15" ht="10.5" customHeight="1" thickTop="1"/>
    <row r="21" spans="1:15" ht="18.75" customHeight="1">
      <c r="A21" s="48" t="s">
        <v>96</v>
      </c>
    </row>
    <row r="22" spans="1:15" ht="18.75" customHeight="1">
      <c r="A22" s="48" t="s">
        <v>95</v>
      </c>
      <c r="I22" s="53" t="s">
        <v>94</v>
      </c>
      <c r="J22" s="54"/>
      <c r="K22" s="54"/>
      <c r="L22" s="54"/>
    </row>
    <row r="23" spans="1:15" ht="18.75" customHeight="1">
      <c r="I23" s="55" t="s">
        <v>93</v>
      </c>
      <c r="J23" s="54"/>
      <c r="K23" s="54"/>
      <c r="L23" s="54"/>
    </row>
    <row r="24" spans="1:15" ht="18.75" customHeight="1">
      <c r="I24" s="53" t="s">
        <v>92</v>
      </c>
      <c r="J24" s="754" t="s">
        <v>61</v>
      </c>
      <c r="K24" s="754"/>
      <c r="L24" s="754"/>
    </row>
    <row r="25" spans="1:15" ht="18.75" customHeight="1">
      <c r="C25" s="758"/>
      <c r="D25" s="758"/>
      <c r="E25" s="758"/>
      <c r="I25" s="51" t="s">
        <v>91</v>
      </c>
      <c r="J25" s="755" t="s">
        <v>61</v>
      </c>
      <c r="K25" s="755"/>
      <c r="L25" s="755"/>
    </row>
    <row r="26" spans="1:15" ht="18.75" customHeight="1">
      <c r="I26" s="50" t="s">
        <v>90</v>
      </c>
      <c r="J26" s="759" t="s">
        <v>61</v>
      </c>
      <c r="K26" s="759"/>
      <c r="L26" s="759"/>
      <c r="M26" s="756"/>
      <c r="N26" s="756"/>
      <c r="O26" s="756"/>
    </row>
    <row r="27" spans="1:15">
      <c r="I27" s="35"/>
      <c r="J27" s="35"/>
      <c r="K27" s="35"/>
    </row>
  </sheetData>
  <mergeCells count="13">
    <mergeCell ref="A1:L1"/>
    <mergeCell ref="A3:B3"/>
    <mergeCell ref="A4:B4"/>
    <mergeCell ref="C3:D3"/>
    <mergeCell ref="C4:D4"/>
    <mergeCell ref="E3:F3"/>
    <mergeCell ref="E4:F4"/>
    <mergeCell ref="J24:L24"/>
    <mergeCell ref="J25:L25"/>
    <mergeCell ref="M26:O26"/>
    <mergeCell ref="A6:D6"/>
    <mergeCell ref="C25:E25"/>
    <mergeCell ref="J26:L26"/>
  </mergeCells>
  <phoneticPr fontId="3"/>
  <printOptions horizontalCentered="1"/>
  <pageMargins left="0.39370078740157483" right="0.39370078740157483" top="0.98425196850393704" bottom="0.98425196850393704" header="0.51181102362204722" footer="0.51181102362204722"/>
  <pageSetup paperSize="9" scale="81" fitToHeight="0" orientation="portrait" horizontalDpi="4294967294"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D332B-3BC2-4EF6-B1C6-7F7EDB2A223B}">
  <sheetPr>
    <pageSetUpPr fitToPage="1"/>
  </sheetPr>
  <dimension ref="A1:I16"/>
  <sheetViews>
    <sheetView tabSelected="1" view="pageBreakPreview" zoomScale="60" zoomScaleNormal="100" workbookViewId="0">
      <selection sqref="A1:I1"/>
    </sheetView>
  </sheetViews>
  <sheetFormatPr defaultRowHeight="13.5"/>
  <cols>
    <col min="1" max="1" width="11.625" style="35" customWidth="1"/>
    <col min="2" max="9" width="9.625" style="35" customWidth="1"/>
    <col min="10" max="16384" width="9" style="35"/>
  </cols>
  <sheetData>
    <row r="1" spans="1:9">
      <c r="A1" s="753" t="s">
        <v>844</v>
      </c>
      <c r="B1" s="753"/>
      <c r="C1" s="753"/>
      <c r="D1" s="753"/>
      <c r="E1" s="753"/>
      <c r="F1" s="753"/>
      <c r="G1" s="753"/>
      <c r="H1" s="753"/>
      <c r="I1" s="753"/>
    </row>
    <row r="2" spans="1:9" ht="9" customHeight="1">
      <c r="A2" s="42"/>
      <c r="B2" s="42"/>
      <c r="C2" s="42"/>
      <c r="D2" s="42"/>
      <c r="E2" s="42"/>
      <c r="F2" s="42"/>
      <c r="G2" s="42"/>
    </row>
    <row r="3" spans="1:9" ht="16.5" customHeight="1">
      <c r="A3" s="764" t="s">
        <v>79</v>
      </c>
      <c r="B3" s="764"/>
      <c r="C3" s="764" t="s">
        <v>78</v>
      </c>
      <c r="D3" s="764"/>
      <c r="E3" s="764" t="s">
        <v>77</v>
      </c>
      <c r="F3" s="764"/>
      <c r="G3" s="42"/>
    </row>
    <row r="4" spans="1:9" ht="30.75" customHeight="1">
      <c r="A4" s="764"/>
      <c r="B4" s="764"/>
      <c r="C4" s="764"/>
      <c r="D4" s="764"/>
      <c r="E4" s="764"/>
      <c r="F4" s="764"/>
      <c r="G4" s="42"/>
    </row>
    <row r="5" spans="1:9">
      <c r="A5" s="35" t="s">
        <v>73</v>
      </c>
    </row>
    <row r="6" spans="1:9" ht="9" customHeight="1"/>
    <row r="7" spans="1:9" ht="25.5" customHeight="1">
      <c r="A7" s="40" t="s">
        <v>11</v>
      </c>
      <c r="B7" s="40">
        <v>1</v>
      </c>
      <c r="C7" s="40">
        <v>2</v>
      </c>
      <c r="D7" s="40">
        <v>3</v>
      </c>
      <c r="E7" s="40">
        <v>4</v>
      </c>
      <c r="F7" s="40">
        <v>5</v>
      </c>
      <c r="G7" s="40">
        <v>6</v>
      </c>
      <c r="H7" s="77">
        <v>7</v>
      </c>
      <c r="I7" s="40">
        <v>8</v>
      </c>
    </row>
    <row r="8" spans="1:9" ht="25.5" customHeight="1">
      <c r="A8" s="40" t="s">
        <v>72</v>
      </c>
      <c r="B8" s="40"/>
      <c r="C8" s="40"/>
      <c r="D8" s="40"/>
      <c r="E8" s="40"/>
      <c r="F8" s="40"/>
      <c r="G8" s="40"/>
      <c r="H8" s="77"/>
      <c r="I8" s="40"/>
    </row>
    <row r="9" spans="1:9" ht="25.5" customHeight="1">
      <c r="A9" s="40" t="s">
        <v>87</v>
      </c>
      <c r="B9" s="40"/>
      <c r="C9" s="40"/>
      <c r="D9" s="40"/>
      <c r="E9" s="40"/>
      <c r="F9" s="40"/>
      <c r="G9" s="40"/>
      <c r="H9" s="77"/>
      <c r="I9" s="40"/>
    </row>
    <row r="10" spans="1:9" ht="25.5" customHeight="1">
      <c r="A10" s="40" t="s">
        <v>1</v>
      </c>
      <c r="B10" s="40"/>
      <c r="C10" s="40"/>
      <c r="D10" s="40"/>
      <c r="E10" s="40"/>
      <c r="F10" s="40"/>
      <c r="G10" s="40"/>
      <c r="H10" s="77"/>
      <c r="I10" s="40"/>
    </row>
    <row r="11" spans="1:9" ht="9" customHeight="1"/>
    <row r="12" spans="1:9" ht="27" customHeight="1" thickBot="1">
      <c r="G12" s="39" t="s">
        <v>68</v>
      </c>
      <c r="H12" s="750"/>
      <c r="I12" s="750"/>
    </row>
    <row r="13" spans="1:9" ht="27" customHeight="1" thickBot="1">
      <c r="G13" s="39" t="s">
        <v>66</v>
      </c>
      <c r="H13" s="752"/>
      <c r="I13" s="752"/>
    </row>
    <row r="14" spans="1:9" ht="26.25" customHeight="1" thickBot="1">
      <c r="G14" s="39" t="s">
        <v>64</v>
      </c>
      <c r="H14" s="752" t="s">
        <v>61</v>
      </c>
      <c r="I14" s="752"/>
    </row>
    <row r="15" spans="1:9" ht="27" customHeight="1" thickBot="1">
      <c r="G15" s="39" t="s">
        <v>63</v>
      </c>
      <c r="H15" s="750" t="s">
        <v>61</v>
      </c>
      <c r="I15" s="750"/>
    </row>
    <row r="16" spans="1:9" ht="30" customHeight="1" thickBot="1">
      <c r="G16" s="74" t="s">
        <v>62</v>
      </c>
      <c r="H16" s="750" t="s">
        <v>61</v>
      </c>
      <c r="I16" s="750"/>
    </row>
  </sheetData>
  <mergeCells count="12">
    <mergeCell ref="A1:I1"/>
    <mergeCell ref="H12:I12"/>
    <mergeCell ref="H14:I14"/>
    <mergeCell ref="H16:I16"/>
    <mergeCell ref="H15:I15"/>
    <mergeCell ref="E3:F3"/>
    <mergeCell ref="E4:F4"/>
    <mergeCell ref="A3:B3"/>
    <mergeCell ref="C3:D3"/>
    <mergeCell ref="A4:B4"/>
    <mergeCell ref="C4:D4"/>
    <mergeCell ref="H13:I13"/>
  </mergeCells>
  <phoneticPr fontId="3"/>
  <printOptions horizontalCentered="1"/>
  <pageMargins left="0.39370078740157483" right="0.39370078740157483" top="0.98425196850393704" bottom="0.98425196850393704" header="0.51181102362204722" footer="0.51181102362204722"/>
  <pageSetup paperSize="9" scale="98" fitToHeight="0"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2B685-6154-43BA-8263-4A5159FB6BBC}">
  <sheetPr>
    <pageSetUpPr fitToPage="1"/>
  </sheetPr>
  <dimension ref="A1:M27"/>
  <sheetViews>
    <sheetView view="pageBreakPreview" topLeftCell="B1" zoomScale="80" zoomScaleNormal="100" zoomScaleSheetLayoutView="80" workbookViewId="0">
      <selection activeCell="B1" sqref="B1:K1"/>
    </sheetView>
  </sheetViews>
  <sheetFormatPr defaultRowHeight="13.5"/>
  <cols>
    <col min="1" max="1" width="9" style="35" hidden="1" customWidth="1"/>
    <col min="2" max="2" width="16.25" style="35" customWidth="1"/>
    <col min="3" max="3" width="9.125" style="35" customWidth="1"/>
    <col min="4" max="16384" width="9" style="35"/>
  </cols>
  <sheetData>
    <row r="1" spans="1:13">
      <c r="B1" s="753" t="s">
        <v>110</v>
      </c>
      <c r="C1" s="753"/>
      <c r="D1" s="753"/>
      <c r="E1" s="753"/>
      <c r="F1" s="753"/>
      <c r="G1" s="753"/>
      <c r="H1" s="753"/>
      <c r="I1" s="753"/>
      <c r="J1" s="753"/>
      <c r="K1" s="753"/>
      <c r="L1" s="69"/>
      <c r="M1" s="69"/>
    </row>
    <row r="2" spans="1:13" ht="18" customHeight="1">
      <c r="A2" s="42"/>
      <c r="B2" s="42"/>
      <c r="C2" s="42"/>
      <c r="D2" s="42"/>
      <c r="E2" s="42"/>
      <c r="F2" s="42"/>
      <c r="G2" s="42"/>
      <c r="H2" s="42"/>
    </row>
    <row r="3" spans="1:13" ht="18.75" customHeight="1">
      <c r="B3" s="73" t="s">
        <v>79</v>
      </c>
      <c r="C3" s="763" t="s">
        <v>78</v>
      </c>
      <c r="D3" s="763"/>
      <c r="E3" s="763" t="s">
        <v>77</v>
      </c>
      <c r="F3" s="763"/>
      <c r="G3" s="42"/>
      <c r="H3" s="42"/>
    </row>
    <row r="4" spans="1:13" ht="29.25" customHeight="1">
      <c r="B4" s="40"/>
      <c r="C4" s="764"/>
      <c r="D4" s="764"/>
      <c r="E4" s="764"/>
      <c r="F4" s="764"/>
      <c r="G4" s="42"/>
      <c r="H4" s="42"/>
    </row>
    <row r="5" spans="1:13" ht="9" customHeight="1">
      <c r="B5" s="42"/>
      <c r="C5" s="42"/>
      <c r="D5" s="42"/>
      <c r="E5" s="42"/>
      <c r="F5" s="42"/>
      <c r="G5" s="42"/>
      <c r="H5" s="42"/>
    </row>
    <row r="6" spans="1:13">
      <c r="B6" s="757" t="s">
        <v>73</v>
      </c>
      <c r="C6" s="757"/>
      <c r="D6" s="757"/>
      <c r="E6" s="757"/>
    </row>
    <row r="7" spans="1:13" ht="9" customHeight="1"/>
    <row r="8" spans="1:13" ht="25.5" customHeight="1">
      <c r="B8" s="67" t="s">
        <v>11</v>
      </c>
      <c r="C8" s="67">
        <v>1</v>
      </c>
      <c r="D8" s="67">
        <v>2</v>
      </c>
      <c r="E8" s="67">
        <v>3</v>
      </c>
      <c r="F8" s="67">
        <v>4</v>
      </c>
      <c r="G8" s="67">
        <v>5</v>
      </c>
      <c r="H8" s="67">
        <v>6</v>
      </c>
      <c r="I8" s="67">
        <v>7</v>
      </c>
      <c r="J8" s="67">
        <v>8</v>
      </c>
      <c r="K8" s="72"/>
    </row>
    <row r="9" spans="1:13" ht="25.5" customHeight="1">
      <c r="B9" s="67" t="s">
        <v>72</v>
      </c>
      <c r="C9" s="67"/>
      <c r="D9" s="67"/>
      <c r="E9" s="67"/>
      <c r="F9" s="67"/>
      <c r="G9" s="67"/>
      <c r="H9" s="67"/>
      <c r="I9" s="67"/>
      <c r="J9" s="67"/>
      <c r="K9" s="72"/>
    </row>
    <row r="10" spans="1:13" ht="25.5" customHeight="1">
      <c r="B10" s="67" t="s">
        <v>87</v>
      </c>
      <c r="C10" s="67"/>
      <c r="D10" s="67"/>
      <c r="E10" s="67"/>
      <c r="F10" s="67"/>
      <c r="G10" s="67"/>
      <c r="H10" s="67"/>
      <c r="I10" s="67"/>
      <c r="J10" s="67"/>
      <c r="K10" s="72"/>
    </row>
    <row r="11" spans="1:13" ht="25.5" customHeight="1">
      <c r="B11" s="67" t="s">
        <v>1</v>
      </c>
      <c r="C11" s="67"/>
      <c r="D11" s="67"/>
      <c r="E11" s="67"/>
      <c r="F11" s="67"/>
      <c r="G11" s="67"/>
      <c r="H11" s="67"/>
      <c r="I11" s="67"/>
      <c r="J11" s="67"/>
      <c r="K11" s="72"/>
    </row>
    <row r="12" spans="1:13" ht="9.75" customHeight="1"/>
    <row r="13" spans="1:13" ht="13.5" customHeight="1">
      <c r="B13" s="35" t="s">
        <v>109</v>
      </c>
    </row>
    <row r="14" spans="1:13" ht="8.25" customHeight="1"/>
    <row r="15" spans="1:13" ht="25.5" customHeight="1">
      <c r="B15" s="67" t="s">
        <v>11</v>
      </c>
      <c r="C15" s="67">
        <v>1</v>
      </c>
      <c r="D15" s="67">
        <v>2</v>
      </c>
      <c r="E15" s="67">
        <v>3</v>
      </c>
      <c r="F15" s="67">
        <v>4</v>
      </c>
      <c r="G15" s="67">
        <v>5</v>
      </c>
      <c r="H15" s="67">
        <v>6</v>
      </c>
      <c r="I15" s="67">
        <v>7</v>
      </c>
      <c r="J15" s="68">
        <v>8</v>
      </c>
      <c r="K15" s="72"/>
    </row>
    <row r="16" spans="1:13" ht="25.5" customHeight="1">
      <c r="B16" s="67" t="s">
        <v>108</v>
      </c>
      <c r="C16" s="67"/>
      <c r="D16" s="67"/>
      <c r="E16" s="67"/>
      <c r="F16" s="67"/>
      <c r="G16" s="67"/>
      <c r="H16" s="67"/>
      <c r="I16" s="67"/>
      <c r="J16" s="68"/>
      <c r="K16" s="71"/>
    </row>
    <row r="17" spans="2:11" ht="25.5" customHeight="1">
      <c r="B17" s="67" t="s">
        <v>19</v>
      </c>
      <c r="C17" s="67"/>
      <c r="D17" s="67"/>
      <c r="E17" s="67"/>
      <c r="F17" s="67"/>
      <c r="G17" s="67"/>
      <c r="H17" s="67"/>
      <c r="I17" s="67"/>
      <c r="J17" s="68"/>
      <c r="K17" s="71"/>
    </row>
    <row r="18" spans="2:11" ht="25.5" customHeight="1">
      <c r="B18" s="42"/>
    </row>
    <row r="19" spans="2:11" ht="25.5" customHeight="1">
      <c r="B19" s="67" t="s">
        <v>11</v>
      </c>
      <c r="C19" s="67">
        <v>1</v>
      </c>
      <c r="D19" s="67">
        <v>2</v>
      </c>
      <c r="E19" s="67">
        <v>3</v>
      </c>
      <c r="F19" s="67">
        <v>4</v>
      </c>
      <c r="G19" s="67">
        <v>5</v>
      </c>
      <c r="H19" s="67">
        <v>6</v>
      </c>
      <c r="I19" s="67">
        <v>7</v>
      </c>
      <c r="J19" s="68">
        <v>8</v>
      </c>
      <c r="K19" s="72"/>
    </row>
    <row r="20" spans="2:11" ht="25.5" customHeight="1">
      <c r="B20" s="67" t="s">
        <v>108</v>
      </c>
      <c r="C20" s="67"/>
      <c r="D20" s="67"/>
      <c r="E20" s="67"/>
      <c r="F20" s="67"/>
      <c r="G20" s="67"/>
      <c r="H20" s="67"/>
      <c r="I20" s="67"/>
      <c r="J20" s="68"/>
      <c r="K20" s="71"/>
    </row>
    <row r="21" spans="2:11" ht="25.5" customHeight="1">
      <c r="B21" s="67" t="s">
        <v>18</v>
      </c>
      <c r="C21" s="67"/>
      <c r="D21" s="67"/>
      <c r="E21" s="67"/>
      <c r="F21" s="67"/>
      <c r="G21" s="67"/>
      <c r="H21" s="67"/>
      <c r="I21" s="67"/>
      <c r="J21" s="68"/>
      <c r="K21" s="71"/>
    </row>
    <row r="22" spans="2:11" ht="9" customHeight="1">
      <c r="B22" s="42"/>
    </row>
    <row r="23" spans="2:11" ht="27" customHeight="1" thickBot="1">
      <c r="I23" s="39" t="s">
        <v>68</v>
      </c>
      <c r="J23" s="750"/>
      <c r="K23" s="750"/>
    </row>
    <row r="24" spans="2:11" ht="27" customHeight="1" thickBot="1">
      <c r="I24" s="37" t="s">
        <v>66</v>
      </c>
      <c r="J24" s="752"/>
      <c r="K24" s="752"/>
    </row>
    <row r="25" spans="2:11" ht="27.75" customHeight="1" thickBot="1">
      <c r="I25" s="37" t="s">
        <v>64</v>
      </c>
      <c r="J25" s="750" t="s">
        <v>61</v>
      </c>
      <c r="K25" s="750"/>
    </row>
    <row r="26" spans="2:11" ht="27.75" customHeight="1" thickBot="1">
      <c r="I26" s="37" t="s">
        <v>63</v>
      </c>
      <c r="J26" s="750" t="s">
        <v>61</v>
      </c>
      <c r="K26" s="750"/>
    </row>
    <row r="27" spans="2:11" ht="29.25" customHeight="1" thickBot="1">
      <c r="I27" s="37" t="s">
        <v>62</v>
      </c>
      <c r="J27" s="750" t="s">
        <v>61</v>
      </c>
      <c r="K27" s="750"/>
    </row>
  </sheetData>
  <mergeCells count="11">
    <mergeCell ref="B1:K1"/>
    <mergeCell ref="C3:D3"/>
    <mergeCell ref="E3:F3"/>
    <mergeCell ref="C4:D4"/>
    <mergeCell ref="E4:F4"/>
    <mergeCell ref="B6:E6"/>
    <mergeCell ref="J27:K27"/>
    <mergeCell ref="J25:K25"/>
    <mergeCell ref="J26:K26"/>
    <mergeCell ref="J23:K23"/>
    <mergeCell ref="J24:K24"/>
  </mergeCells>
  <phoneticPr fontId="3"/>
  <printOptions horizontalCentered="1"/>
  <pageMargins left="0.39370078740157483" right="0.39370078740157483" top="0.98425196850393704" bottom="0.98425196850393704" header="0.51181102362204722" footer="0.51181102362204722"/>
  <pageSetup paperSize="9" scale="88" fitToHeight="0"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532B-7BDC-4508-AA89-D6F14ABDEE86}">
  <sheetPr>
    <pageSetUpPr fitToPage="1"/>
  </sheetPr>
  <dimension ref="A1:R30"/>
  <sheetViews>
    <sheetView view="pageBreakPreview" topLeftCell="B1" zoomScale="80" zoomScaleNormal="100" zoomScaleSheetLayoutView="80" workbookViewId="0">
      <selection activeCell="B1" sqref="B1:R1"/>
    </sheetView>
  </sheetViews>
  <sheetFormatPr defaultRowHeight="13.5"/>
  <cols>
    <col min="1" max="1" width="9" style="35" hidden="1" customWidth="1"/>
    <col min="2" max="2" width="11.625" style="35" customWidth="1"/>
    <col min="3" max="3" width="9" style="35"/>
    <col min="4" max="18" width="4.625" style="35" customWidth="1"/>
    <col min="19" max="16384" width="9" style="35"/>
  </cols>
  <sheetData>
    <row r="1" spans="1:18" ht="13.5" customHeight="1">
      <c r="B1" s="753" t="s">
        <v>128</v>
      </c>
      <c r="C1" s="753"/>
      <c r="D1" s="753"/>
      <c r="E1" s="753"/>
      <c r="F1" s="753"/>
      <c r="G1" s="753"/>
      <c r="H1" s="753"/>
      <c r="I1" s="753"/>
      <c r="J1" s="753"/>
      <c r="K1" s="753"/>
      <c r="L1" s="753"/>
      <c r="M1" s="753"/>
      <c r="N1" s="753"/>
      <c r="O1" s="753"/>
      <c r="P1" s="753"/>
      <c r="Q1" s="753"/>
      <c r="R1" s="753"/>
    </row>
    <row r="2" spans="1:18" ht="18" customHeight="1">
      <c r="A2" s="42"/>
      <c r="B2" s="42"/>
      <c r="C2" s="42"/>
      <c r="D2" s="42"/>
      <c r="E2" s="42"/>
      <c r="F2" s="42"/>
      <c r="G2" s="42"/>
      <c r="H2" s="42"/>
    </row>
    <row r="3" spans="1:18" ht="9" customHeight="1">
      <c r="B3" s="42"/>
      <c r="C3" s="42"/>
      <c r="D3" s="42"/>
      <c r="E3" s="42"/>
      <c r="F3" s="42"/>
      <c r="G3" s="42"/>
      <c r="H3" s="42"/>
    </row>
    <row r="4" spans="1:18" ht="13.5" customHeight="1">
      <c r="B4" s="35" t="s">
        <v>73</v>
      </c>
    </row>
    <row r="5" spans="1:18" ht="9" customHeight="1"/>
    <row r="6" spans="1:18" ht="25.5" customHeight="1">
      <c r="B6" s="40" t="s">
        <v>11</v>
      </c>
      <c r="C6" s="40">
        <v>1</v>
      </c>
      <c r="D6" s="764">
        <v>2</v>
      </c>
      <c r="E6" s="764"/>
      <c r="F6" s="764">
        <v>3</v>
      </c>
      <c r="G6" s="764"/>
      <c r="J6" s="764" t="s">
        <v>79</v>
      </c>
      <c r="K6" s="764"/>
      <c r="L6" s="764"/>
      <c r="M6" s="764" t="s">
        <v>78</v>
      </c>
      <c r="N6" s="764"/>
      <c r="O6" s="764"/>
      <c r="P6" s="764" t="s">
        <v>77</v>
      </c>
      <c r="Q6" s="764"/>
      <c r="R6" s="764"/>
    </row>
    <row r="7" spans="1:18" ht="25.5" customHeight="1">
      <c r="B7" s="40" t="s">
        <v>72</v>
      </c>
      <c r="C7" s="40"/>
      <c r="D7" s="764"/>
      <c r="E7" s="764"/>
      <c r="F7" s="764"/>
      <c r="G7" s="764"/>
      <c r="J7" s="764"/>
      <c r="K7" s="764"/>
      <c r="L7" s="764"/>
      <c r="M7" s="764"/>
      <c r="N7" s="764"/>
      <c r="O7" s="764"/>
      <c r="P7" s="764"/>
      <c r="Q7" s="764"/>
      <c r="R7" s="764"/>
    </row>
    <row r="8" spans="1:18" ht="25.5" customHeight="1">
      <c r="B8" s="40" t="s">
        <v>87</v>
      </c>
      <c r="C8" s="40"/>
      <c r="D8" s="772"/>
      <c r="E8" s="773"/>
      <c r="F8" s="772"/>
      <c r="G8" s="773"/>
      <c r="J8" s="764"/>
      <c r="K8" s="764"/>
      <c r="L8" s="764"/>
      <c r="M8" s="764"/>
      <c r="N8" s="764"/>
      <c r="O8" s="764"/>
      <c r="P8" s="764"/>
      <c r="Q8" s="764"/>
      <c r="R8" s="764"/>
    </row>
    <row r="9" spans="1:18" ht="25.5" customHeight="1">
      <c r="B9" s="40" t="s">
        <v>1</v>
      </c>
      <c r="C9" s="40"/>
      <c r="D9" s="764"/>
      <c r="E9" s="764"/>
      <c r="F9" s="764"/>
      <c r="G9" s="764"/>
      <c r="J9" s="764"/>
      <c r="K9" s="764"/>
      <c r="L9" s="764"/>
      <c r="M9" s="764"/>
      <c r="N9" s="764"/>
      <c r="O9" s="764"/>
      <c r="P9" s="764"/>
      <c r="Q9" s="764"/>
      <c r="R9" s="764"/>
    </row>
    <row r="10" spans="1:18" ht="9" customHeight="1"/>
    <row r="11" spans="1:18" ht="25.5" customHeight="1">
      <c r="B11" s="767" t="s">
        <v>127</v>
      </c>
      <c r="C11" s="767"/>
      <c r="D11" s="768" t="s">
        <v>126</v>
      </c>
      <c r="E11" s="768"/>
      <c r="F11" s="768"/>
      <c r="G11" s="768" t="s">
        <v>125</v>
      </c>
      <c r="H11" s="768"/>
      <c r="I11" s="768"/>
      <c r="J11" s="768" t="s">
        <v>124</v>
      </c>
      <c r="K11" s="768"/>
      <c r="L11" s="768"/>
      <c r="M11" s="768" t="s">
        <v>123</v>
      </c>
      <c r="N11" s="768"/>
      <c r="O11" s="768"/>
      <c r="P11" s="769" t="s">
        <v>122</v>
      </c>
      <c r="Q11" s="768" t="s">
        <v>121</v>
      </c>
      <c r="R11" s="768"/>
    </row>
    <row r="12" spans="1:18" ht="25.5" customHeight="1">
      <c r="B12" s="771" t="s">
        <v>120</v>
      </c>
      <c r="C12" s="771"/>
      <c r="D12" s="75" t="s">
        <v>119</v>
      </c>
      <c r="E12" s="75" t="s">
        <v>117</v>
      </c>
      <c r="F12" s="75" t="s">
        <v>118</v>
      </c>
      <c r="G12" s="75" t="s">
        <v>119</v>
      </c>
      <c r="H12" s="75" t="s">
        <v>117</v>
      </c>
      <c r="I12" s="75" t="s">
        <v>118</v>
      </c>
      <c r="J12" s="75" t="s">
        <v>119</v>
      </c>
      <c r="K12" s="75" t="s">
        <v>117</v>
      </c>
      <c r="L12" s="75" t="s">
        <v>118</v>
      </c>
      <c r="M12" s="75" t="s">
        <v>119</v>
      </c>
      <c r="N12" s="75" t="s">
        <v>117</v>
      </c>
      <c r="O12" s="75" t="s">
        <v>118</v>
      </c>
      <c r="P12" s="770"/>
      <c r="Q12" s="75" t="s">
        <v>118</v>
      </c>
      <c r="R12" s="75" t="s">
        <v>117</v>
      </c>
    </row>
    <row r="13" spans="1:18" ht="25.5" customHeight="1">
      <c r="B13" s="765" t="s">
        <v>116</v>
      </c>
      <c r="C13" s="765"/>
      <c r="D13" s="67"/>
      <c r="E13" s="67"/>
      <c r="F13" s="67"/>
      <c r="G13" s="67"/>
      <c r="H13" s="67"/>
      <c r="I13" s="67"/>
      <c r="J13" s="67"/>
      <c r="K13" s="67"/>
      <c r="L13" s="67"/>
      <c r="M13" s="67"/>
      <c r="N13" s="67"/>
      <c r="O13" s="67"/>
      <c r="P13" s="67"/>
      <c r="Q13" s="766"/>
      <c r="R13" s="766"/>
    </row>
    <row r="14" spans="1:18" ht="25.5" customHeight="1">
      <c r="B14" s="765"/>
      <c r="C14" s="765"/>
      <c r="D14" s="67"/>
      <c r="E14" s="67"/>
      <c r="F14" s="67"/>
      <c r="G14" s="67"/>
      <c r="H14" s="67"/>
      <c r="I14" s="67"/>
      <c r="J14" s="67"/>
      <c r="K14" s="67"/>
      <c r="L14" s="67"/>
      <c r="M14" s="67"/>
      <c r="N14" s="67"/>
      <c r="O14" s="67"/>
      <c r="P14" s="67"/>
      <c r="Q14" s="766"/>
      <c r="R14" s="766"/>
    </row>
    <row r="15" spans="1:18" ht="25.5" customHeight="1">
      <c r="B15" s="765"/>
      <c r="C15" s="765"/>
      <c r="D15" s="67"/>
      <c r="E15" s="67"/>
      <c r="F15" s="67"/>
      <c r="G15" s="67"/>
      <c r="H15" s="67"/>
      <c r="I15" s="67"/>
      <c r="J15" s="67"/>
      <c r="K15" s="67"/>
      <c r="L15" s="67"/>
      <c r="M15" s="67"/>
      <c r="N15" s="67"/>
      <c r="O15" s="67"/>
      <c r="P15" s="67"/>
      <c r="Q15" s="766"/>
      <c r="R15" s="766"/>
    </row>
    <row r="16" spans="1:18" ht="25.5" customHeight="1">
      <c r="B16" s="765" t="s">
        <v>115</v>
      </c>
      <c r="C16" s="765"/>
      <c r="D16" s="67"/>
      <c r="E16" s="67"/>
      <c r="F16" s="67"/>
      <c r="G16" s="67"/>
      <c r="H16" s="67"/>
      <c r="I16" s="67"/>
      <c r="J16" s="67"/>
      <c r="K16" s="67"/>
      <c r="L16" s="67"/>
      <c r="M16" s="67"/>
      <c r="N16" s="67"/>
      <c r="O16" s="67"/>
      <c r="P16" s="67"/>
      <c r="Q16" s="766"/>
      <c r="R16" s="766"/>
    </row>
    <row r="17" spans="2:18" ht="25.5" customHeight="1">
      <c r="B17" s="765"/>
      <c r="C17" s="765"/>
      <c r="D17" s="67"/>
      <c r="E17" s="67"/>
      <c r="F17" s="67"/>
      <c r="G17" s="67"/>
      <c r="H17" s="67"/>
      <c r="I17" s="67"/>
      <c r="J17" s="67"/>
      <c r="K17" s="67"/>
      <c r="L17" s="67"/>
      <c r="M17" s="67"/>
      <c r="N17" s="67"/>
      <c r="O17" s="67"/>
      <c r="P17" s="67"/>
      <c r="Q17" s="766"/>
      <c r="R17" s="766"/>
    </row>
    <row r="18" spans="2:18" ht="25.5" customHeight="1">
      <c r="B18" s="765"/>
      <c r="C18" s="765"/>
      <c r="D18" s="67"/>
      <c r="E18" s="67"/>
      <c r="F18" s="67"/>
      <c r="G18" s="67"/>
      <c r="H18" s="67"/>
      <c r="I18" s="67"/>
      <c r="J18" s="67"/>
      <c r="K18" s="67"/>
      <c r="L18" s="67"/>
      <c r="M18" s="67"/>
      <c r="N18" s="67"/>
      <c r="O18" s="67"/>
      <c r="P18" s="67"/>
      <c r="Q18" s="766"/>
      <c r="R18" s="766"/>
    </row>
    <row r="19" spans="2:18" ht="25.5" customHeight="1">
      <c r="B19" s="765" t="s">
        <v>114</v>
      </c>
      <c r="C19" s="765"/>
      <c r="D19" s="67"/>
      <c r="E19" s="67"/>
      <c r="F19" s="67"/>
      <c r="G19" s="67"/>
      <c r="H19" s="67"/>
      <c r="I19" s="67"/>
      <c r="J19" s="67"/>
      <c r="K19" s="67"/>
      <c r="L19" s="67"/>
      <c r="M19" s="67"/>
      <c r="N19" s="67"/>
      <c r="O19" s="67"/>
      <c r="P19" s="67"/>
      <c r="Q19" s="766"/>
      <c r="R19" s="766"/>
    </row>
    <row r="20" spans="2:18" ht="25.5" customHeight="1">
      <c r="B20" s="765"/>
      <c r="C20" s="765"/>
      <c r="D20" s="67"/>
      <c r="E20" s="67"/>
      <c r="F20" s="67"/>
      <c r="G20" s="67"/>
      <c r="H20" s="67"/>
      <c r="I20" s="67"/>
      <c r="J20" s="67"/>
      <c r="K20" s="67"/>
      <c r="L20" s="67"/>
      <c r="M20" s="67"/>
      <c r="N20" s="67"/>
      <c r="O20" s="67"/>
      <c r="P20" s="67"/>
      <c r="Q20" s="766"/>
      <c r="R20" s="766"/>
    </row>
    <row r="21" spans="2:18" ht="25.5" customHeight="1">
      <c r="B21" s="765"/>
      <c r="C21" s="765"/>
      <c r="D21" s="67"/>
      <c r="E21" s="67"/>
      <c r="F21" s="67"/>
      <c r="G21" s="67"/>
      <c r="H21" s="67"/>
      <c r="I21" s="67"/>
      <c r="J21" s="67"/>
      <c r="K21" s="67"/>
      <c r="L21" s="67"/>
      <c r="M21" s="67"/>
      <c r="N21" s="67"/>
      <c r="O21" s="67"/>
      <c r="P21" s="67"/>
      <c r="Q21" s="766"/>
      <c r="R21" s="766"/>
    </row>
    <row r="22" spans="2:18" ht="25.5" customHeight="1">
      <c r="B22" s="765" t="s">
        <v>113</v>
      </c>
      <c r="C22" s="765"/>
      <c r="D22" s="67"/>
      <c r="E22" s="67"/>
      <c r="F22" s="67"/>
      <c r="G22" s="67"/>
      <c r="H22" s="67"/>
      <c r="I22" s="67"/>
      <c r="J22" s="67"/>
      <c r="K22" s="67"/>
      <c r="L22" s="67"/>
      <c r="M22" s="67"/>
      <c r="N22" s="67"/>
      <c r="O22" s="67"/>
      <c r="P22" s="67"/>
      <c r="Q22" s="766"/>
      <c r="R22" s="766"/>
    </row>
    <row r="23" spans="2:18" ht="25.5" customHeight="1">
      <c r="B23" s="765"/>
      <c r="C23" s="765"/>
      <c r="D23" s="67"/>
      <c r="E23" s="67"/>
      <c r="F23" s="67"/>
      <c r="G23" s="67"/>
      <c r="H23" s="67"/>
      <c r="I23" s="67"/>
      <c r="J23" s="67"/>
      <c r="K23" s="67"/>
      <c r="L23" s="67"/>
      <c r="M23" s="67"/>
      <c r="N23" s="67"/>
      <c r="O23" s="67"/>
      <c r="P23" s="67"/>
      <c r="Q23" s="766"/>
      <c r="R23" s="766"/>
    </row>
    <row r="24" spans="2:18" ht="9" customHeight="1"/>
    <row r="25" spans="2:18" ht="27" customHeight="1">
      <c r="O25" s="753"/>
      <c r="P25" s="753"/>
      <c r="Q25" s="753"/>
      <c r="R25" s="753"/>
    </row>
    <row r="26" spans="2:18" ht="27" customHeight="1" thickBot="1">
      <c r="C26" s="757" t="s">
        <v>112</v>
      </c>
      <c r="D26" s="757"/>
      <c r="E26" s="757"/>
      <c r="F26" s="757"/>
      <c r="G26" s="757"/>
      <c r="H26" s="757"/>
      <c r="I26" s="757"/>
      <c r="J26" s="757"/>
      <c r="K26" s="757"/>
      <c r="M26" s="39" t="s">
        <v>68</v>
      </c>
      <c r="N26" s="39"/>
      <c r="O26" s="750"/>
      <c r="P26" s="750"/>
      <c r="Q26" s="750"/>
      <c r="R26" s="750"/>
    </row>
    <row r="27" spans="2:18" ht="27" customHeight="1" thickBot="1">
      <c r="C27" s="757" t="s">
        <v>111</v>
      </c>
      <c r="D27" s="757"/>
      <c r="E27" s="757"/>
      <c r="F27" s="757"/>
      <c r="G27" s="757"/>
      <c r="H27" s="757"/>
      <c r="I27" s="757"/>
      <c r="J27" s="757"/>
      <c r="K27" s="757"/>
      <c r="M27" s="39" t="s">
        <v>66</v>
      </c>
      <c r="N27" s="39"/>
      <c r="O27" s="752"/>
      <c r="P27" s="752"/>
      <c r="Q27" s="752"/>
      <c r="R27" s="752"/>
    </row>
    <row r="28" spans="2:18" ht="27.75" customHeight="1" thickBot="1">
      <c r="M28" s="39" t="s">
        <v>64</v>
      </c>
      <c r="N28" s="39"/>
      <c r="O28" s="750" t="s">
        <v>61</v>
      </c>
      <c r="P28" s="750"/>
      <c r="Q28" s="750"/>
      <c r="R28" s="750"/>
    </row>
    <row r="29" spans="2:18" ht="27.75" customHeight="1" thickBot="1">
      <c r="M29" s="39" t="s">
        <v>63</v>
      </c>
      <c r="N29" s="39"/>
      <c r="O29" s="750" t="s">
        <v>61</v>
      </c>
      <c r="P29" s="750"/>
      <c r="Q29" s="750"/>
      <c r="R29" s="750"/>
    </row>
    <row r="30" spans="2:18" ht="27.75" customHeight="1" thickBot="1">
      <c r="M30" s="74" t="s">
        <v>62</v>
      </c>
      <c r="N30" s="39"/>
      <c r="O30" s="750" t="s">
        <v>61</v>
      </c>
      <c r="P30" s="750"/>
      <c r="Q30" s="750"/>
      <c r="R30" s="750"/>
    </row>
  </sheetData>
  <mergeCells count="43">
    <mergeCell ref="P6:R6"/>
    <mergeCell ref="D8:E8"/>
    <mergeCell ref="P7:R9"/>
    <mergeCell ref="F8:G8"/>
    <mergeCell ref="B1:R1"/>
    <mergeCell ref="D6:E6"/>
    <mergeCell ref="F6:G6"/>
    <mergeCell ref="D7:E7"/>
    <mergeCell ref="F7:G7"/>
    <mergeCell ref="D9:E9"/>
    <mergeCell ref="J6:L6"/>
    <mergeCell ref="M6:O6"/>
    <mergeCell ref="F9:G9"/>
    <mergeCell ref="G11:I11"/>
    <mergeCell ref="J11:L11"/>
    <mergeCell ref="M11:O11"/>
    <mergeCell ref="J7:L9"/>
    <mergeCell ref="M7:O9"/>
    <mergeCell ref="R16:R18"/>
    <mergeCell ref="O28:R28"/>
    <mergeCell ref="B11:C11"/>
    <mergeCell ref="D11:F11"/>
    <mergeCell ref="C27:K27"/>
    <mergeCell ref="B19:C21"/>
    <mergeCell ref="Q19:Q21"/>
    <mergeCell ref="R19:R21"/>
    <mergeCell ref="B16:C18"/>
    <mergeCell ref="Q16:Q18"/>
    <mergeCell ref="P11:P12"/>
    <mergeCell ref="Q11:R11"/>
    <mergeCell ref="B12:C12"/>
    <mergeCell ref="B13:C15"/>
    <mergeCell ref="Q13:Q15"/>
    <mergeCell ref="R13:R15"/>
    <mergeCell ref="O30:R30"/>
    <mergeCell ref="O29:R29"/>
    <mergeCell ref="B22:C23"/>
    <mergeCell ref="Q22:Q23"/>
    <mergeCell ref="R22:R23"/>
    <mergeCell ref="O25:R25"/>
    <mergeCell ref="O27:R27"/>
    <mergeCell ref="C26:K26"/>
    <mergeCell ref="O26:R26"/>
  </mergeCells>
  <phoneticPr fontId="3"/>
  <printOptions horizontalCentered="1"/>
  <pageMargins left="0.39370078740157483" right="0.39370078740157483" top="0.98425196850393704" bottom="0.98425196850393704" header="0.51181102362204722" footer="0.51181102362204722"/>
  <pageSetup paperSize="9" scale="96" fitToHeight="0"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F58D-1338-4955-ABA1-2384CF731CB0}">
  <sheetPr>
    <pageSetUpPr fitToPage="1"/>
  </sheetPr>
  <dimension ref="A1:J16"/>
  <sheetViews>
    <sheetView view="pageBreakPreview" topLeftCell="B1" zoomScale="60" zoomScaleNormal="100" workbookViewId="0">
      <selection activeCell="B1" sqref="B1:J1"/>
    </sheetView>
  </sheetViews>
  <sheetFormatPr defaultRowHeight="13.5"/>
  <cols>
    <col min="1" max="1" width="9" style="78" hidden="1" customWidth="1"/>
    <col min="2" max="2" width="15.625" style="78" customWidth="1"/>
    <col min="3" max="16384" width="9" style="78"/>
  </cols>
  <sheetData>
    <row r="1" spans="1:10">
      <c r="B1" s="774" t="s">
        <v>129</v>
      </c>
      <c r="C1" s="774"/>
      <c r="D1" s="774"/>
      <c r="E1" s="774"/>
      <c r="F1" s="774"/>
      <c r="G1" s="774"/>
      <c r="H1" s="774"/>
      <c r="I1" s="774"/>
      <c r="J1" s="774"/>
    </row>
    <row r="2" spans="1:10" s="35" customFormat="1" ht="14.25" customHeight="1">
      <c r="A2" s="42"/>
      <c r="B2" s="42"/>
      <c r="C2" s="42"/>
      <c r="D2" s="42"/>
      <c r="E2" s="42"/>
      <c r="F2" s="42"/>
      <c r="G2" s="42"/>
      <c r="H2" s="42"/>
    </row>
    <row r="3" spans="1:10" ht="15" customHeight="1">
      <c r="B3" s="73" t="s">
        <v>79</v>
      </c>
      <c r="C3" s="763" t="s">
        <v>78</v>
      </c>
      <c r="D3" s="763"/>
      <c r="E3" s="763" t="s">
        <v>77</v>
      </c>
      <c r="F3" s="763"/>
      <c r="G3" s="84"/>
      <c r="H3" s="84"/>
    </row>
    <row r="4" spans="1:10" ht="25.5" customHeight="1">
      <c r="B4" s="81"/>
      <c r="C4" s="775"/>
      <c r="D4" s="775"/>
      <c r="E4" s="775"/>
      <c r="F4" s="775"/>
      <c r="G4" s="84"/>
      <c r="H4" s="84"/>
    </row>
    <row r="5" spans="1:10" ht="9" customHeight="1">
      <c r="B5" s="84"/>
      <c r="C5" s="84"/>
      <c r="D5" s="84"/>
      <c r="E5" s="84"/>
      <c r="F5" s="84"/>
      <c r="G5" s="84"/>
      <c r="H5" s="84"/>
    </row>
    <row r="6" spans="1:10">
      <c r="B6" s="78" t="s">
        <v>73</v>
      </c>
    </row>
    <row r="7" spans="1:10" ht="9" customHeight="1"/>
    <row r="8" spans="1:10" ht="24.75" customHeight="1">
      <c r="B8" s="83" t="s">
        <v>11</v>
      </c>
      <c r="C8" s="80">
        <v>1</v>
      </c>
      <c r="D8" s="80">
        <v>2</v>
      </c>
      <c r="E8" s="80">
        <v>3</v>
      </c>
      <c r="F8" s="80">
        <v>4</v>
      </c>
      <c r="G8" s="80">
        <v>5</v>
      </c>
      <c r="H8" s="80">
        <v>6</v>
      </c>
      <c r="I8" s="80">
        <v>7</v>
      </c>
      <c r="J8" s="80">
        <v>8</v>
      </c>
    </row>
    <row r="9" spans="1:10" ht="25.5" customHeight="1">
      <c r="B9" s="83" t="s">
        <v>72</v>
      </c>
      <c r="C9" s="82"/>
      <c r="D9" s="82"/>
      <c r="E9" s="82"/>
      <c r="F9" s="82"/>
      <c r="G9" s="82"/>
      <c r="H9" s="82"/>
      <c r="I9" s="82"/>
      <c r="J9" s="82"/>
    </row>
    <row r="10" spans="1:10" ht="26.25" customHeight="1">
      <c r="B10" s="81" t="s">
        <v>1</v>
      </c>
      <c r="C10" s="80"/>
      <c r="D10" s="80"/>
      <c r="E10" s="80"/>
      <c r="F10" s="80"/>
      <c r="G10" s="80"/>
      <c r="H10" s="80"/>
      <c r="I10" s="80"/>
      <c r="J10" s="80"/>
    </row>
    <row r="12" spans="1:10" ht="27" customHeight="1" thickBot="1">
      <c r="H12" s="39" t="s">
        <v>68</v>
      </c>
      <c r="I12" s="750"/>
      <c r="J12" s="750"/>
    </row>
    <row r="13" spans="1:10" ht="26.25" customHeight="1" thickBot="1">
      <c r="H13" s="39" t="s">
        <v>66</v>
      </c>
      <c r="I13" s="752"/>
      <c r="J13" s="752"/>
    </row>
    <row r="14" spans="1:10" ht="25.5" customHeight="1" thickBot="1">
      <c r="H14" s="39" t="s">
        <v>64</v>
      </c>
      <c r="I14" s="750" t="s">
        <v>61</v>
      </c>
      <c r="J14" s="750"/>
    </row>
    <row r="15" spans="1:10" ht="25.5" customHeight="1" thickBot="1">
      <c r="H15" s="39" t="s">
        <v>63</v>
      </c>
      <c r="I15" s="752" t="s">
        <v>61</v>
      </c>
      <c r="J15" s="752"/>
    </row>
    <row r="16" spans="1:10" ht="27" customHeight="1" thickBot="1">
      <c r="H16" s="79" t="s">
        <v>62</v>
      </c>
      <c r="I16" s="752" t="s">
        <v>61</v>
      </c>
      <c r="J16" s="752"/>
    </row>
  </sheetData>
  <mergeCells count="10">
    <mergeCell ref="I16:J16"/>
    <mergeCell ref="B1:J1"/>
    <mergeCell ref="C3:D3"/>
    <mergeCell ref="C4:D4"/>
    <mergeCell ref="I14:J14"/>
    <mergeCell ref="I15:J15"/>
    <mergeCell ref="I12:J12"/>
    <mergeCell ref="I13:J13"/>
    <mergeCell ref="E3:F3"/>
    <mergeCell ref="E4:F4"/>
  </mergeCells>
  <phoneticPr fontId="3"/>
  <printOptions horizontalCentered="1"/>
  <pageMargins left="0.39370078740157483" right="0.39370078740157483"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43</vt:i4>
      </vt:variant>
    </vt:vector>
  </HeadingPairs>
  <TitlesOfParts>
    <vt:vector size="103" baseType="lpstr">
      <vt:lpstr>得点算出例</vt:lpstr>
      <vt:lpstr>記入例</vt:lpstr>
      <vt:lpstr>水泳</vt:lpstr>
      <vt:lpstr>ボート</vt:lpstr>
      <vt:lpstr>カヌー</vt:lpstr>
      <vt:lpstr>ウエイトリフティング</vt:lpstr>
      <vt:lpstr>ボウリング</vt:lpstr>
      <vt:lpstr>ヨット</vt:lpstr>
      <vt:lpstr>山岳</vt:lpstr>
      <vt:lpstr>陸上</vt:lpstr>
      <vt:lpstr>サッカー</vt:lpstr>
      <vt:lpstr>テニス</vt:lpstr>
      <vt:lpstr>テニス（男子）</vt:lpstr>
      <vt:lpstr>テニス（女子）</vt:lpstr>
      <vt:lpstr>テニス（壮年）</vt:lpstr>
      <vt:lpstr>ホッケー(1)</vt:lpstr>
      <vt:lpstr>ホッケー(2)</vt:lpstr>
      <vt:lpstr>バスケットボール（1）</vt:lpstr>
      <vt:lpstr>バスケットボール（2）</vt:lpstr>
      <vt:lpstr>柔道</vt:lpstr>
      <vt:lpstr>柔道②</vt:lpstr>
      <vt:lpstr>バドミントン</vt:lpstr>
      <vt:lpstr>バドミントン②</vt:lpstr>
      <vt:lpstr>ライフル射撃</vt:lpstr>
      <vt:lpstr>体操</vt:lpstr>
      <vt:lpstr>自転車(1)</vt:lpstr>
      <vt:lpstr>自転車(2)</vt:lpstr>
      <vt:lpstr>ソフトテニス(1)</vt:lpstr>
      <vt:lpstr>ソフトテニス(2)</vt:lpstr>
      <vt:lpstr>軟式野球(1)</vt:lpstr>
      <vt:lpstr>軟式野球(2)</vt:lpstr>
      <vt:lpstr>バレーボール(1)</vt:lpstr>
      <vt:lpstr>バレーボール（シニア男子）</vt:lpstr>
      <vt:lpstr>バレーボール（シニア女子）</vt:lpstr>
      <vt:lpstr>バレーボール(マスター女子)</vt:lpstr>
      <vt:lpstr>ハンドボール(1)</vt:lpstr>
      <vt:lpstr>剣道</vt:lpstr>
      <vt:lpstr>卓球</vt:lpstr>
      <vt:lpstr>卓球②</vt:lpstr>
      <vt:lpstr>クレー射撃</vt:lpstr>
      <vt:lpstr>ソフトボール(1)</vt:lpstr>
      <vt:lpstr>ソフトボール(一般男子・レディース)</vt:lpstr>
      <vt:lpstr>ソフトボール（壮年・エルダー）</vt:lpstr>
      <vt:lpstr>レスリング</vt:lpstr>
      <vt:lpstr>馬術</vt:lpstr>
      <vt:lpstr>弓道</vt:lpstr>
      <vt:lpstr>フェンシング</vt:lpstr>
      <vt:lpstr>相撲</vt:lpstr>
      <vt:lpstr>銃剣道</vt:lpstr>
      <vt:lpstr>アーチェリー</vt:lpstr>
      <vt:lpstr>空手道</vt:lpstr>
      <vt:lpstr>なぎなた</vt:lpstr>
      <vt:lpstr>ゲートボール</vt:lpstr>
      <vt:lpstr>少林寺拳法</vt:lpstr>
      <vt:lpstr>綱引</vt:lpstr>
      <vt:lpstr>ﾊﾟﾜｰﾘﾌﾃｨﾝｸﾞ</vt:lpstr>
      <vt:lpstr>ｸﾞﾗｳﾝﾄﾞ･ｺﾞﾙﾌ</vt:lpstr>
      <vt:lpstr>ゴルフ</vt:lpstr>
      <vt:lpstr>スキー</vt:lpstr>
      <vt:lpstr>スピードスケート</vt:lpstr>
      <vt:lpstr>アーチェリー!Print_Area</vt:lpstr>
      <vt:lpstr>ウエイトリフティング!Print_Area</vt:lpstr>
      <vt:lpstr>カヌー!Print_Area</vt:lpstr>
      <vt:lpstr>ｸﾞﾗｳﾝﾄﾞ･ｺﾞﾙﾌ!Print_Area</vt:lpstr>
      <vt:lpstr>クレー射撃!Print_Area</vt:lpstr>
      <vt:lpstr>ゴルフ!Print_Area</vt:lpstr>
      <vt:lpstr>サッカー!Print_Area</vt:lpstr>
      <vt:lpstr>スキー!Print_Area</vt:lpstr>
      <vt:lpstr>スピードスケート!Print_Area</vt:lpstr>
      <vt:lpstr>'ソフトテニス(1)'!Print_Area</vt:lpstr>
      <vt:lpstr>'ソフトボール(1)'!Print_Area</vt:lpstr>
      <vt:lpstr>テニス!Print_Area</vt:lpstr>
      <vt:lpstr>なぎなた!Print_Area</vt:lpstr>
      <vt:lpstr>'バスケットボール（1）'!Print_Area</vt:lpstr>
      <vt:lpstr>バドミントン!Print_Area</vt:lpstr>
      <vt:lpstr>'バレーボール(1)'!Print_Area</vt:lpstr>
      <vt:lpstr>ﾊﾟﾜｰﾘﾌﾃｨﾝｸﾞ!Print_Area</vt:lpstr>
      <vt:lpstr>'ハンドボール(1)'!Print_Area</vt:lpstr>
      <vt:lpstr>フェンシング!Print_Area</vt:lpstr>
      <vt:lpstr>ボウリング!Print_Area</vt:lpstr>
      <vt:lpstr>ボート!Print_Area</vt:lpstr>
      <vt:lpstr>'ホッケー(1)'!Print_Area</vt:lpstr>
      <vt:lpstr>ヨット!Print_Area</vt:lpstr>
      <vt:lpstr>ライフル射撃!Print_Area</vt:lpstr>
      <vt:lpstr>レスリング!Print_Area</vt:lpstr>
      <vt:lpstr>記入例!Print_Area</vt:lpstr>
      <vt:lpstr>弓道!Print_Area</vt:lpstr>
      <vt:lpstr>空手道!Print_Area</vt:lpstr>
      <vt:lpstr>剣道!Print_Area</vt:lpstr>
      <vt:lpstr>綱引!Print_Area</vt:lpstr>
      <vt:lpstr>山岳!Print_Area</vt:lpstr>
      <vt:lpstr>'自転車(1)'!Print_Area</vt:lpstr>
      <vt:lpstr>'自転車(2)'!Print_Area</vt:lpstr>
      <vt:lpstr>柔道!Print_Area</vt:lpstr>
      <vt:lpstr>銃剣道!Print_Area</vt:lpstr>
      <vt:lpstr>少林寺拳法!Print_Area</vt:lpstr>
      <vt:lpstr>水泳!Print_Area</vt:lpstr>
      <vt:lpstr>相撲!Print_Area</vt:lpstr>
      <vt:lpstr>体操!Print_Area</vt:lpstr>
      <vt:lpstr>得点算出例!Print_Area</vt:lpstr>
      <vt:lpstr>'軟式野球(1)'!Print_Area</vt:lpstr>
      <vt:lpstr>馬術!Print_Area</vt:lpstr>
      <vt:lpstr>陸上!Print_Area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鹿嶋 純子</dc:creator>
  <cp:lastModifiedBy>鹿嶋 純子</cp:lastModifiedBy>
  <dcterms:created xsi:type="dcterms:W3CDTF">2015-06-05T18:17:20Z</dcterms:created>
  <dcterms:modified xsi:type="dcterms:W3CDTF">2023-08-09T23:54:33Z</dcterms:modified>
</cp:coreProperties>
</file>